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_xlnm.Print_Area" localSheetId="0">Sheet1!$A$1:$I$328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4" i="1" l="1"/>
  <c r="E324" i="1"/>
  <c r="F324" i="1"/>
  <c r="G324" i="1"/>
  <c r="H325" i="1" s="1"/>
  <c r="H324" i="1"/>
  <c r="C324" i="1"/>
  <c r="D297" i="1"/>
  <c r="E297" i="1"/>
  <c r="F297" i="1"/>
  <c r="G297" i="1"/>
  <c r="H298" i="1" s="1"/>
  <c r="H297" i="1"/>
  <c r="C297" i="1"/>
  <c r="D270" i="1"/>
  <c r="E270" i="1"/>
  <c r="F270" i="1"/>
  <c r="G270" i="1"/>
  <c r="H270" i="1"/>
  <c r="C270" i="1"/>
  <c r="D243" i="1"/>
  <c r="E243" i="1"/>
  <c r="F243" i="1"/>
  <c r="G243" i="1"/>
  <c r="H244" i="1" s="1"/>
  <c r="H243" i="1"/>
  <c r="C243" i="1"/>
  <c r="D216" i="1"/>
  <c r="E216" i="1"/>
  <c r="F216" i="1"/>
  <c r="G216" i="1"/>
  <c r="H217" i="1" s="1"/>
  <c r="H216" i="1"/>
  <c r="C216" i="1"/>
  <c r="D189" i="1"/>
  <c r="E189" i="1"/>
  <c r="F189" i="1"/>
  <c r="G189" i="1"/>
  <c r="H190" i="1" s="1"/>
  <c r="H189" i="1"/>
  <c r="C189" i="1"/>
  <c r="D162" i="1"/>
  <c r="E162" i="1"/>
  <c r="F162" i="1"/>
  <c r="G162" i="1"/>
  <c r="H162" i="1"/>
  <c r="C162" i="1"/>
  <c r="D135" i="1"/>
  <c r="E135" i="1"/>
  <c r="F135" i="1"/>
  <c r="G135" i="1"/>
  <c r="H135" i="1"/>
  <c r="C135" i="1"/>
  <c r="D108" i="1"/>
  <c r="E108" i="1"/>
  <c r="F108" i="1"/>
  <c r="G108" i="1"/>
  <c r="H109" i="1" s="1"/>
  <c r="H108" i="1"/>
  <c r="C108" i="1"/>
  <c r="D81" i="1"/>
  <c r="E81" i="1"/>
  <c r="F81" i="1"/>
  <c r="G81" i="1"/>
  <c r="H81" i="1"/>
  <c r="C81" i="1"/>
  <c r="H82" i="1" s="1"/>
  <c r="D54" i="1"/>
  <c r="E54" i="1"/>
  <c r="F54" i="1"/>
  <c r="G54" i="1"/>
  <c r="H54" i="1"/>
  <c r="C54" i="1"/>
  <c r="H271" i="1"/>
  <c r="H136" i="1"/>
  <c r="H55" i="1"/>
  <c r="H27" i="1"/>
  <c r="G27" i="1"/>
  <c r="H28" i="1" s="1"/>
  <c r="F27" i="1"/>
  <c r="E27" i="1"/>
  <c r="D27" i="1"/>
  <c r="C27" i="1"/>
  <c r="H163" i="1" l="1"/>
</calcChain>
</file>

<file path=xl/sharedStrings.xml><?xml version="1.0" encoding="utf-8"?>
<sst xmlns="http://schemas.openxmlformats.org/spreadsheetml/2006/main" count="361" uniqueCount="54">
  <si>
    <t>COMITE DE AGUA POTABLE Y ALCANTARILLADO DE CHERAN</t>
  </si>
  <si>
    <t>Del 01/01/2025 al 31/12/2025</t>
  </si>
  <si>
    <t>Ingreso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</si>
  <si>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</si>
  <si>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</si>
  <si>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</si>
  <si>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</si>
  <si>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</si>
  <si>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</si>
  <si>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</si>
  <si>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</si>
  <si>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</si>
  <si>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</si>
  <si>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</si>
  <si>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</si>
  <si>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Corriente</t>
  </si>
  <si>
    <t xml:space="preserve">          Capital</t>
  </si>
  <si>
    <t>Aprovechamientos</t>
  </si>
  <si>
    <t xml:space="preserve">         Corriente</t>
  </si>
  <si>
    <t xml:space="preserve">         Capital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</si>
  <si>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</si>
  <si>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</si>
  <si>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</si>
  <si>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</si>
  <si>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 xml:space="preserve">     Total</t>
  </si>
  <si>
    <t>Ingresos excedentes</t>
  </si>
  <si>
    <t>Estado Analítico de Ingresos por Fuente de Financiamiento 1101</t>
  </si>
  <si>
    <t>Ingresos del Gobierno</t>
  </si>
  <si>
    <t xml:space="preserve">        Corriente</t>
  </si>
  <si>
    <t xml:space="preserve">        Capital</t>
  </si>
  <si>
    <t>Ingresos de Organismos y Empresas</t>
  </si>
  <si>
    <t>Ingresos derivados de financiamiento</t>
  </si>
  <si>
    <t>Estado Analítico de Ingresos por Fuente de Financiamiento 1201</t>
  </si>
  <si>
    <t>Estado Analítico de Ingresos por Fuente de Financiamiento 1301</t>
  </si>
  <si>
    <t>Estado Analítico de Ingresos por Fuente de Financiamiento 1401</t>
  </si>
  <si>
    <t>Estado Analítico de Ingresos por Fuente de Financiamiento 1501</t>
  </si>
  <si>
    <t>Estado Analítico de Ingresos por Fuente de Financiamiento 1601</t>
  </si>
  <si>
    <t>Estado Analítico de Ingresos por Fuente de Financiamiento 1701</t>
  </si>
  <si>
    <t>Estado Analítico de Ingresos por Fuente de Financiamiento 2503</t>
  </si>
  <si>
    <t>Estado Analítico de Ingresos por Fuente de Financiamiento 2504</t>
  </si>
  <si>
    <t>Estado Analítico de Ingresos por Fuente de Financiamiento 2601</t>
  </si>
  <si>
    <t>Estado Analítico de Ingresos por Fuente de Financiamiento 2701</t>
  </si>
  <si>
    <t>CUENTA PUBLICA 2025</t>
  </si>
  <si>
    <t>ESTADO ANALITICO DE INGRESOS</t>
  </si>
  <si>
    <t>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</si>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</sst>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\$###,###,##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/>
  </cellStyleXfs>
  <cellXfs count="38">
    <xf numFmtId="0" fontId="0" fillId="0" borderId="0" xfId="0"/>
    <xf numFmtId="0" fontId="2" fillId="0" borderId="0" xfId="0" applyNumberFormat="1" applyFont="1" applyFill="1" applyBorder="1" applyAlignment="1" applyProtection="1">
      <alignment wrapText="1"/>
    </xf>
    <xf numFmtId="165" fontId="2" fillId="0" borderId="0" xfId="0" applyNumberFormat="1" applyFont="1" applyFill="1" applyBorder="1" applyAlignment="1" applyProtection="1">
      <alignment horizontal="right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/>
    <xf numFmtId="44" fontId="3" fillId="3" borderId="8" xfId="1" applyFont="1" applyFill="1" applyBorder="1"/>
    <xf numFmtId="0" fontId="3" fillId="3" borderId="7" xfId="0" applyFont="1" applyFill="1" applyBorder="1"/>
    <xf numFmtId="0" fontId="5" fillId="3" borderId="7" xfId="0" applyFont="1" applyFill="1" applyBorder="1" applyAlignment="1">
      <alignment horizontal="center" wrapText="1"/>
    </xf>
    <xf numFmtId="0" fontId="3" fillId="3" borderId="9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11" xfId="0" applyFont="1" applyFill="1" applyBorder="1"/>
    <xf numFmtId="0" fontId="3" fillId="3" borderId="5" xfId="0" applyFont="1" applyFill="1" applyBorder="1"/>
    <xf numFmtId="0" fontId="5" fillId="3" borderId="3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6" xfId="0" applyFont="1" applyBorder="1"/>
    <xf numFmtId="0" fontId="5" fillId="0" borderId="8" xfId="0" applyFont="1" applyBorder="1" applyAlignment="1">
      <alignment horizontal="center" wrapText="1"/>
    </xf>
    <xf numFmtId="164" fontId="3" fillId="0" borderId="1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/>
    <xf numFmtId="0" fontId="5" fillId="0" borderId="7" xfId="0" applyFont="1" applyBorder="1" applyAlignment="1">
      <alignment horizontal="center" wrapText="1"/>
    </xf>
    <xf numFmtId="0" fontId="3" fillId="3" borderId="8" xfId="0" applyFont="1" applyFill="1" applyBorder="1"/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wrapText="1"/>
    </xf>
    <xf numFmtId="165" fontId="6" fillId="0" borderId="0" xfId="0" applyNumberFormat="1" applyFont="1" applyFill="1" applyBorder="1" applyAlignment="1" applyProtection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7"/>
  <sheetViews>
    <sheetView tabSelected="1" topLeftCell="A310" zoomScaleNormal="100" zoomScaleSheetLayoutView="100" workbookViewId="0">
      <selection activeCell="I340" sqref="I340:I341"/>
    </sheetView>
  </sheetViews>
  <sheetFormatPr baseColWidth="10" defaultColWidth="9.140625" defaultRowHeight="15" x14ac:dyDescent="0.25"/>
  <cols>
    <col min="1" max="1" width="3.140625" customWidth="1"/>
    <col min="2" max="2" width="41.28515625" customWidth="1"/>
    <col min="3" max="8" width="18.42578125" customWidth="1"/>
    <col min="9" max="9" width="4.140625" customWidth="1"/>
  </cols>
  <sheetData>
    <row r="1" spans="2:8" ht="15.75" x14ac:dyDescent="0.25">
      <c r="B1" s="3"/>
      <c r="C1" s="3"/>
      <c r="D1" s="3"/>
      <c r="E1" s="3"/>
      <c r="F1" s="3"/>
      <c r="G1" s="3"/>
      <c r="H1" s="3"/>
    </row>
    <row r="2" spans="2:8" ht="15.75" x14ac:dyDescent="0.25">
      <c r="B2" s="4" t="s">
        <v>42</v>
      </c>
      <c r="C2" s="4"/>
      <c r="D2" s="4"/>
      <c r="E2" s="4"/>
      <c r="F2" s="4"/>
      <c r="G2" s="4"/>
      <c r="H2" s="4"/>
    </row>
    <row r="3" spans="2:8" ht="15.75" x14ac:dyDescent="0.25">
      <c r="B3" s="4" t="s">
        <v>0</v>
      </c>
      <c r="C3" s="4"/>
      <c r="D3" s="4"/>
      <c r="E3" s="4"/>
      <c r="F3" s="4"/>
      <c r="G3" s="4"/>
      <c r="H3" s="4"/>
    </row>
    <row r="4" spans="2:8" ht="15.75" x14ac:dyDescent="0.25">
      <c r="B4" s="4" t="s">
        <v>43</v>
      </c>
      <c r="C4" s="4"/>
      <c r="D4" s="4"/>
      <c r="E4" s="4"/>
      <c r="F4" s="4"/>
      <c r="G4" s="4"/>
      <c r="H4" s="4"/>
    </row>
    <row r="5" spans="2:8" ht="15.75" x14ac:dyDescent="0.25">
      <c r="B5" s="4" t="s">
        <v>1</v>
      </c>
      <c r="C5" s="4"/>
      <c r="D5" s="4"/>
      <c r="E5" s="4"/>
      <c r="F5" s="4"/>
      <c r="G5" s="4"/>
      <c r="H5" s="4"/>
    </row>
    <row r="6" spans="2:8" ht="15.75" x14ac:dyDescent="0.25">
      <c r="B6" s="3"/>
      <c r="C6" s="3"/>
      <c r="D6" s="3"/>
      <c r="E6" s="3"/>
      <c r="F6" s="3"/>
      <c r="G6" s="3"/>
      <c r="H6" s="3"/>
    </row>
    <row r="7" spans="2:8" ht="15.75" x14ac:dyDescent="0.25">
      <c r="B7" s="5"/>
      <c r="C7" s="6"/>
      <c r="D7" s="7"/>
      <c r="E7" s="8" t="s">
        <v>2</v>
      </c>
      <c r="F7" s="7"/>
      <c r="G7" s="9"/>
      <c r="H7" s="10"/>
    </row>
    <row r="8" spans="2:8" ht="15.75" x14ac:dyDescent="0.25">
      <c r="B8" s="11"/>
      <c r="C8" s="12"/>
      <c r="D8" s="12"/>
      <c r="E8" s="12"/>
      <c r="F8" s="12"/>
      <c r="G8" s="12"/>
      <c r="H8" s="13"/>
    </row>
    <row r="9" spans="2:8" ht="31.5" x14ac:dyDescent="0.25">
      <c r="B9" s="14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</row>
    <row r="10" spans="2:8" ht="15.75" x14ac:dyDescent="0.25">
      <c r="B10" s="17"/>
      <c r="C10" s="18"/>
      <c r="D10" s="18"/>
      <c r="E10" s="18"/>
      <c r="F10" s="18"/>
      <c r="G10" s="18"/>
      <c r="H10" s="19"/>
    </row>
    <row r="11" spans="2:8" ht="15.75" x14ac:dyDescent="0.25">
      <c r="B11" s="20" t="s">
        <v>10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2">
        <v>0</v>
      </c>
    </row>
    <row r="12" spans="2:8" ht="15.75" x14ac:dyDescent="0.25">
      <c r="B12" s="20" t="s">
        <v>11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2">
        <v>0</v>
      </c>
    </row>
    <row r="13" spans="2:8" ht="15.75" x14ac:dyDescent="0.25">
      <c r="B13" s="20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2">
        <v>0</v>
      </c>
    </row>
    <row r="14" spans="2:8" ht="15.75" x14ac:dyDescent="0.25">
      <c r="B14" s="20" t="s">
        <v>13</v>
      </c>
      <c r="C14" s="21">
        <v>1840800</v>
      </c>
      <c r="D14" s="21">
        <v>0</v>
      </c>
      <c r="E14" s="21">
        <v>1840800</v>
      </c>
      <c r="F14" s="21">
        <v>3523999</v>
      </c>
      <c r="G14" s="21">
        <v>3523999</v>
      </c>
      <c r="H14" s="22">
        <v>1683199</v>
      </c>
    </row>
    <row r="15" spans="2:8" ht="15.75" x14ac:dyDescent="0.25">
      <c r="B15" s="20" t="s">
        <v>14</v>
      </c>
      <c r="C15" s="21">
        <v>0</v>
      </c>
      <c r="D15" s="21">
        <v>0</v>
      </c>
      <c r="E15" s="21">
        <v>0</v>
      </c>
      <c r="F15" s="21">
        <v>55.14</v>
      </c>
      <c r="G15" s="21">
        <v>55.14</v>
      </c>
      <c r="H15" s="22">
        <v>55.14</v>
      </c>
    </row>
    <row r="16" spans="2:8" ht="15.75" x14ac:dyDescent="0.25">
      <c r="B16" s="20" t="s">
        <v>15</v>
      </c>
      <c r="C16" s="21">
        <v>0</v>
      </c>
      <c r="D16" s="21">
        <v>0</v>
      </c>
      <c r="E16" s="21">
        <v>0</v>
      </c>
      <c r="F16" s="21">
        <v>55.14</v>
      </c>
      <c r="G16" s="21">
        <v>55.14</v>
      </c>
      <c r="H16" s="22">
        <v>55.14</v>
      </c>
    </row>
    <row r="17" spans="2:8" ht="15.75" x14ac:dyDescent="0.25">
      <c r="B17" s="20" t="s">
        <v>16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</row>
    <row r="18" spans="2:8" ht="15.75" x14ac:dyDescent="0.25">
      <c r="B18" s="20" t="s">
        <v>17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2">
        <v>0</v>
      </c>
    </row>
    <row r="19" spans="2:8" ht="15.75" x14ac:dyDescent="0.25">
      <c r="B19" s="20" t="s">
        <v>18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</row>
    <row r="20" spans="2:8" ht="15.75" x14ac:dyDescent="0.25">
      <c r="B20" s="20" t="s">
        <v>19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2">
        <v>0</v>
      </c>
    </row>
    <row r="21" spans="2:8" ht="15.75" x14ac:dyDescent="0.25">
      <c r="B21" s="20" t="s">
        <v>20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2">
        <v>0</v>
      </c>
    </row>
    <row r="22" spans="2:8" ht="15.75" x14ac:dyDescent="0.25">
      <c r="B22" s="20" t="s">
        <v>21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2">
        <v>0</v>
      </c>
    </row>
    <row r="23" spans="2:8" ht="15.75" x14ac:dyDescent="0.25">
      <c r="B23" s="20" t="s">
        <v>22</v>
      </c>
      <c r="C23" s="21">
        <v>4440000</v>
      </c>
      <c r="D23" s="21">
        <v>0</v>
      </c>
      <c r="E23" s="21">
        <v>4440000</v>
      </c>
      <c r="F23" s="21">
        <v>2905266</v>
      </c>
      <c r="G23" s="21">
        <v>2905266</v>
      </c>
      <c r="H23" s="22">
        <v>-1534734</v>
      </c>
    </row>
    <row r="24" spans="2:8" ht="15.75" x14ac:dyDescent="0.25">
      <c r="B24" s="20" t="s">
        <v>23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2">
        <v>0</v>
      </c>
    </row>
    <row r="25" spans="2:8" ht="15.75" x14ac:dyDescent="0.25">
      <c r="B25" s="20"/>
      <c r="C25" s="21"/>
      <c r="D25" s="21"/>
      <c r="E25" s="21"/>
      <c r="F25" s="21"/>
      <c r="G25" s="21"/>
      <c r="H25" s="22"/>
    </row>
    <row r="26" spans="2:8" ht="15.75" x14ac:dyDescent="0.25">
      <c r="B26" s="23"/>
      <c r="C26" s="24"/>
      <c r="D26" s="24"/>
      <c r="E26" s="24"/>
      <c r="F26" s="24"/>
      <c r="G26" s="24"/>
      <c r="H26" s="25"/>
    </row>
    <row r="27" spans="2:8" ht="15.75" x14ac:dyDescent="0.25">
      <c r="B27" s="26" t="s">
        <v>24</v>
      </c>
      <c r="C27" s="27">
        <f t="shared" ref="C27:H27" si="0">SUM(C10:C26)</f>
        <v>6280800</v>
      </c>
      <c r="D27" s="27">
        <f t="shared" si="0"/>
        <v>0</v>
      </c>
      <c r="E27" s="27">
        <f t="shared" si="0"/>
        <v>6280800</v>
      </c>
      <c r="F27" s="27">
        <f t="shared" si="0"/>
        <v>6429375.2800000003</v>
      </c>
      <c r="G27" s="27">
        <f t="shared" si="0"/>
        <v>6429375.2800000003</v>
      </c>
      <c r="H27" s="28">
        <f t="shared" si="0"/>
        <v>148575.2799999998</v>
      </c>
    </row>
    <row r="28" spans="2:8" ht="15.75" x14ac:dyDescent="0.25">
      <c r="B28" s="3"/>
      <c r="C28" s="3"/>
      <c r="D28" s="3"/>
      <c r="E28" s="29"/>
      <c r="F28" s="30" t="s">
        <v>25</v>
      </c>
      <c r="G28" s="30" t="s">
        <v>25</v>
      </c>
      <c r="H28" s="27">
        <f>G27-C27</f>
        <v>148575.28000000026</v>
      </c>
    </row>
    <row r="29" spans="2:8" ht="15.75" x14ac:dyDescent="0.25">
      <c r="B29" s="3"/>
      <c r="C29" s="3"/>
      <c r="D29" s="3"/>
      <c r="E29" s="3"/>
      <c r="F29" s="3"/>
      <c r="G29" s="3"/>
      <c r="H29" s="3"/>
    </row>
    <row r="30" spans="2:8" ht="15.75" x14ac:dyDescent="0.25">
      <c r="B30" s="5"/>
      <c r="C30" s="31"/>
      <c r="D30" s="7"/>
      <c r="E30" s="8" t="s">
        <v>2</v>
      </c>
      <c r="F30" s="7"/>
      <c r="G30" s="9"/>
      <c r="H30" s="10"/>
    </row>
    <row r="31" spans="2:8" ht="15.75" x14ac:dyDescent="0.25">
      <c r="B31" s="11"/>
      <c r="C31" s="12"/>
      <c r="D31" s="12"/>
      <c r="E31" s="12"/>
      <c r="F31" s="12"/>
      <c r="G31" s="12"/>
      <c r="H31" s="13"/>
    </row>
    <row r="32" spans="2:8" ht="31.5" x14ac:dyDescent="0.25">
      <c r="B32" s="14" t="s">
        <v>26</v>
      </c>
      <c r="C32" s="15" t="s">
        <v>4</v>
      </c>
      <c r="D32" s="15" t="s">
        <v>5</v>
      </c>
      <c r="E32" s="15" t="s">
        <v>6</v>
      </c>
      <c r="F32" s="15" t="s">
        <v>7</v>
      </c>
      <c r="G32" s="15" t="s">
        <v>8</v>
      </c>
      <c r="H32" s="16" t="s">
        <v>9</v>
      </c>
    </row>
    <row r="33" spans="2:8" ht="15.75" x14ac:dyDescent="0.25">
      <c r="B33" s="17"/>
      <c r="C33" s="18"/>
      <c r="D33" s="18"/>
      <c r="E33" s="18"/>
      <c r="F33" s="18"/>
      <c r="G33" s="18"/>
      <c r="H33" s="19"/>
    </row>
    <row r="34" spans="2:8" ht="15.75" x14ac:dyDescent="0.25">
      <c r="B34" s="20" t="s">
        <v>27</v>
      </c>
      <c r="C34" s="21">
        <v>6280800</v>
      </c>
      <c r="D34" s="21">
        <v>0</v>
      </c>
      <c r="E34" s="21">
        <v>6280800</v>
      </c>
      <c r="F34" s="21">
        <v>3243558.14</v>
      </c>
      <c r="G34" s="21">
        <v>3243558.14</v>
      </c>
      <c r="H34" s="22">
        <v>-3037241.86</v>
      </c>
    </row>
    <row r="35" spans="2:8" ht="15.75" x14ac:dyDescent="0.25">
      <c r="B35" s="20" t="s">
        <v>10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</row>
    <row r="36" spans="2:8" ht="15.75" x14ac:dyDescent="0.25">
      <c r="B36" s="20" t="s">
        <v>12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2">
        <v>0</v>
      </c>
    </row>
    <row r="37" spans="2:8" ht="15.75" x14ac:dyDescent="0.25">
      <c r="B37" s="20" t="s">
        <v>13</v>
      </c>
      <c r="C37" s="21">
        <v>1840800</v>
      </c>
      <c r="D37" s="21">
        <v>0</v>
      </c>
      <c r="E37" s="21">
        <v>1840800</v>
      </c>
      <c r="F37" s="21">
        <v>3227173</v>
      </c>
      <c r="G37" s="21">
        <v>3227173</v>
      </c>
      <c r="H37" s="22">
        <v>1386373</v>
      </c>
    </row>
    <row r="38" spans="2:8" ht="15.75" x14ac:dyDescent="0.25">
      <c r="B38" s="20" t="s">
        <v>14</v>
      </c>
      <c r="C38" s="21">
        <v>0</v>
      </c>
      <c r="D38" s="21">
        <v>0</v>
      </c>
      <c r="E38" s="21">
        <v>0</v>
      </c>
      <c r="F38" s="21">
        <v>55.14</v>
      </c>
      <c r="G38" s="21">
        <v>55.14</v>
      </c>
      <c r="H38" s="22">
        <v>55.14</v>
      </c>
    </row>
    <row r="39" spans="2:8" ht="15.75" x14ac:dyDescent="0.25">
      <c r="B39" s="20" t="s">
        <v>18</v>
      </c>
      <c r="C39" s="21">
        <v>0</v>
      </c>
      <c r="D39" s="21">
        <v>0</v>
      </c>
      <c r="E39" s="21">
        <v>0</v>
      </c>
      <c r="F39" s="21">
        <v>55.14</v>
      </c>
      <c r="G39" s="21">
        <v>55.14</v>
      </c>
      <c r="H39" s="22">
        <v>55.14</v>
      </c>
    </row>
    <row r="40" spans="2:8" ht="15.75" x14ac:dyDescent="0.25">
      <c r="B40" s="20" t="s">
        <v>19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2">
        <v>0</v>
      </c>
    </row>
    <row r="41" spans="2:8" ht="15.75" x14ac:dyDescent="0.25">
      <c r="B41" s="20" t="s">
        <v>17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2">
        <v>0</v>
      </c>
    </row>
    <row r="42" spans="2:8" ht="15.75" x14ac:dyDescent="0.25">
      <c r="B42" s="20" t="s">
        <v>28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</row>
    <row r="43" spans="2:8" ht="15.75" x14ac:dyDescent="0.25">
      <c r="B43" s="20" t="s">
        <v>29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2">
        <v>0</v>
      </c>
    </row>
    <row r="44" spans="2:8" ht="15.75" x14ac:dyDescent="0.25">
      <c r="B44" s="20" t="s">
        <v>21</v>
      </c>
      <c r="C44" s="21">
        <v>4440000</v>
      </c>
      <c r="D44" s="21">
        <v>0</v>
      </c>
      <c r="E44" s="21">
        <v>4440000</v>
      </c>
      <c r="F44" s="21">
        <v>16330</v>
      </c>
      <c r="G44" s="21">
        <v>16330</v>
      </c>
      <c r="H44" s="22">
        <v>-4423670</v>
      </c>
    </row>
    <row r="45" spans="2:8" ht="15.75" x14ac:dyDescent="0.25">
      <c r="B45" s="20" t="s">
        <v>22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2">
        <v>0</v>
      </c>
    </row>
    <row r="46" spans="2:8" ht="15.75" x14ac:dyDescent="0.25">
      <c r="B46" s="20" t="s">
        <v>30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2">
        <v>0</v>
      </c>
    </row>
    <row r="47" spans="2:8" ht="15.75" x14ac:dyDescent="0.25">
      <c r="B47" s="20" t="s">
        <v>11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</row>
    <row r="48" spans="2:8" ht="15.75" x14ac:dyDescent="0.25">
      <c r="B48" s="20" t="s">
        <v>20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2">
        <v>0</v>
      </c>
    </row>
    <row r="49" spans="2:8" ht="15.75" x14ac:dyDescent="0.25">
      <c r="B49" s="20" t="s">
        <v>22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</row>
    <row r="50" spans="2:8" ht="15.75" x14ac:dyDescent="0.25">
      <c r="B50" s="20" t="s">
        <v>31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2">
        <v>0</v>
      </c>
    </row>
    <row r="51" spans="2:8" ht="15.75" x14ac:dyDescent="0.25">
      <c r="B51" s="20" t="s">
        <v>23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</row>
    <row r="52" spans="2:8" ht="15.75" x14ac:dyDescent="0.25">
      <c r="B52" s="20"/>
      <c r="C52" s="21"/>
      <c r="D52" s="21"/>
      <c r="E52" s="21"/>
      <c r="F52" s="21"/>
      <c r="G52" s="21"/>
      <c r="H52" s="22"/>
    </row>
    <row r="53" spans="2:8" ht="15.75" x14ac:dyDescent="0.25">
      <c r="B53" s="23"/>
      <c r="C53" s="24"/>
      <c r="D53" s="24"/>
      <c r="E53" s="24"/>
      <c r="F53" s="24"/>
      <c r="G53" s="24"/>
      <c r="H53" s="25"/>
    </row>
    <row r="54" spans="2:8" ht="15.75" x14ac:dyDescent="0.25">
      <c r="B54" s="26" t="s">
        <v>24</v>
      </c>
      <c r="C54" s="27">
        <f>SUM(C37:C53)</f>
        <v>6280800</v>
      </c>
      <c r="D54" s="27">
        <f t="shared" ref="D54:H54" si="1">SUM(D37:D53)</f>
        <v>0</v>
      </c>
      <c r="E54" s="27">
        <f t="shared" si="1"/>
        <v>6280800</v>
      </c>
      <c r="F54" s="27">
        <f t="shared" si="1"/>
        <v>3243613.2800000003</v>
      </c>
      <c r="G54" s="27">
        <f t="shared" si="1"/>
        <v>3243613.2800000003</v>
      </c>
      <c r="H54" s="27">
        <f t="shared" si="1"/>
        <v>-3037186.72</v>
      </c>
    </row>
    <row r="55" spans="2:8" ht="15.75" x14ac:dyDescent="0.25">
      <c r="B55" s="3"/>
      <c r="C55" s="3"/>
      <c r="D55" s="3"/>
      <c r="E55" s="29"/>
      <c r="F55" s="30" t="s">
        <v>25</v>
      </c>
      <c r="G55" s="30" t="s">
        <v>25</v>
      </c>
      <c r="H55" s="27">
        <f>G54-C54</f>
        <v>-3037186.7199999997</v>
      </c>
    </row>
    <row r="56" spans="2:8" ht="15.75" x14ac:dyDescent="0.25">
      <c r="B56" s="3"/>
      <c r="C56" s="3"/>
      <c r="D56" s="3"/>
      <c r="E56" s="3"/>
      <c r="F56" s="3"/>
      <c r="G56" s="3"/>
      <c r="H56" s="3"/>
    </row>
    <row r="57" spans="2:8" ht="15.75" x14ac:dyDescent="0.25">
      <c r="B57" s="5"/>
      <c r="C57" s="31"/>
      <c r="D57" s="7"/>
      <c r="E57" s="8" t="s">
        <v>2</v>
      </c>
      <c r="F57" s="7"/>
      <c r="G57" s="9"/>
      <c r="H57" s="10"/>
    </row>
    <row r="58" spans="2:8" ht="15.75" x14ac:dyDescent="0.25">
      <c r="B58" s="11"/>
      <c r="C58" s="12"/>
      <c r="D58" s="12"/>
      <c r="E58" s="12"/>
      <c r="F58" s="12"/>
      <c r="G58" s="12"/>
      <c r="H58" s="13"/>
    </row>
    <row r="59" spans="2:8" ht="31.5" x14ac:dyDescent="0.25">
      <c r="B59" s="14" t="s">
        <v>32</v>
      </c>
      <c r="C59" s="15" t="s">
        <v>4</v>
      </c>
      <c r="D59" s="15" t="s">
        <v>5</v>
      </c>
      <c r="E59" s="15" t="s">
        <v>6</v>
      </c>
      <c r="F59" s="15" t="s">
        <v>7</v>
      </c>
      <c r="G59" s="15" t="s">
        <v>8</v>
      </c>
      <c r="H59" s="16" t="s">
        <v>9</v>
      </c>
    </row>
    <row r="60" spans="2:8" ht="15.75" x14ac:dyDescent="0.25">
      <c r="B60" s="17"/>
      <c r="C60" s="18"/>
      <c r="D60" s="18"/>
      <c r="E60" s="18"/>
      <c r="F60" s="18"/>
      <c r="G60" s="18"/>
      <c r="H60" s="19"/>
    </row>
    <row r="61" spans="2:8" ht="15.75" x14ac:dyDescent="0.25">
      <c r="B61" s="20" t="s">
        <v>27</v>
      </c>
      <c r="C61" s="21">
        <v>6280800</v>
      </c>
      <c r="D61" s="21">
        <v>0</v>
      </c>
      <c r="E61" s="21">
        <v>6280800</v>
      </c>
      <c r="F61" s="21">
        <v>0</v>
      </c>
      <c r="G61" s="21">
        <v>0</v>
      </c>
      <c r="H61" s="22">
        <v>-6280800</v>
      </c>
    </row>
    <row r="62" spans="2:8" ht="15.75" x14ac:dyDescent="0.25">
      <c r="B62" s="20" t="s">
        <v>10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2">
        <v>0</v>
      </c>
    </row>
    <row r="63" spans="2:8" ht="15.75" x14ac:dyDescent="0.25">
      <c r="B63" s="20" t="s">
        <v>12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2">
        <v>0</v>
      </c>
    </row>
    <row r="64" spans="2:8" ht="15.75" x14ac:dyDescent="0.25">
      <c r="B64" s="20" t="s">
        <v>13</v>
      </c>
      <c r="C64" s="21">
        <v>1840800</v>
      </c>
      <c r="D64" s="21">
        <v>0</v>
      </c>
      <c r="E64" s="21">
        <v>1840800</v>
      </c>
      <c r="F64" s="21">
        <v>0</v>
      </c>
      <c r="G64" s="21">
        <v>0</v>
      </c>
      <c r="H64" s="22">
        <v>-1840800</v>
      </c>
    </row>
    <row r="65" spans="2:8" ht="15.75" x14ac:dyDescent="0.25">
      <c r="B65" s="20" t="s">
        <v>14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2">
        <v>0</v>
      </c>
    </row>
    <row r="66" spans="2:8" ht="15.75" x14ac:dyDescent="0.25">
      <c r="B66" s="20" t="s">
        <v>18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2">
        <v>0</v>
      </c>
    </row>
    <row r="67" spans="2:8" ht="15.75" x14ac:dyDescent="0.25">
      <c r="B67" s="20" t="s">
        <v>19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2">
        <v>0</v>
      </c>
    </row>
    <row r="68" spans="2:8" ht="15.75" x14ac:dyDescent="0.25">
      <c r="B68" s="20" t="s">
        <v>17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2">
        <v>0</v>
      </c>
    </row>
    <row r="69" spans="2:8" ht="15.75" x14ac:dyDescent="0.25">
      <c r="B69" s="20" t="s">
        <v>28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2">
        <v>0</v>
      </c>
    </row>
    <row r="70" spans="2:8" ht="15.75" x14ac:dyDescent="0.25">
      <c r="B70" s="20" t="s">
        <v>29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</row>
    <row r="71" spans="2:8" ht="15.75" x14ac:dyDescent="0.25">
      <c r="B71" s="20" t="s">
        <v>21</v>
      </c>
      <c r="C71" s="21">
        <v>4440000</v>
      </c>
      <c r="D71" s="21">
        <v>0</v>
      </c>
      <c r="E71" s="21">
        <v>4440000</v>
      </c>
      <c r="F71" s="21">
        <v>0</v>
      </c>
      <c r="G71" s="21">
        <v>0</v>
      </c>
      <c r="H71" s="22">
        <v>-4440000</v>
      </c>
    </row>
    <row r="72" spans="2:8" ht="15.75" x14ac:dyDescent="0.25">
      <c r="B72" s="20" t="s">
        <v>22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2">
        <v>0</v>
      </c>
    </row>
    <row r="73" spans="2:8" ht="15.75" x14ac:dyDescent="0.25">
      <c r="B73" s="20" t="s">
        <v>30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2">
        <v>0</v>
      </c>
    </row>
    <row r="74" spans="2:8" ht="15.75" x14ac:dyDescent="0.25">
      <c r="B74" s="20" t="s">
        <v>11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2">
        <v>0</v>
      </c>
    </row>
    <row r="75" spans="2:8" ht="15.75" x14ac:dyDescent="0.25">
      <c r="B75" s="20" t="s">
        <v>20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</row>
    <row r="76" spans="2:8" ht="15.75" x14ac:dyDescent="0.25">
      <c r="B76" s="20" t="s">
        <v>22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2">
        <v>0</v>
      </c>
    </row>
    <row r="77" spans="2:8" ht="15.75" x14ac:dyDescent="0.25">
      <c r="B77" s="20" t="s">
        <v>31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</row>
    <row r="78" spans="2:8" ht="15.75" x14ac:dyDescent="0.25">
      <c r="B78" s="20" t="s">
        <v>23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2">
        <v>0</v>
      </c>
    </row>
    <row r="79" spans="2:8" ht="15.75" x14ac:dyDescent="0.25">
      <c r="B79" s="20"/>
      <c r="C79" s="21"/>
      <c r="D79" s="21"/>
      <c r="E79" s="21"/>
      <c r="F79" s="21"/>
      <c r="G79" s="21"/>
      <c r="H79" s="22"/>
    </row>
    <row r="80" spans="2:8" ht="15.75" x14ac:dyDescent="0.25">
      <c r="B80" s="23"/>
      <c r="C80" s="24"/>
      <c r="D80" s="24"/>
      <c r="E80" s="24"/>
      <c r="F80" s="24"/>
      <c r="G80" s="24"/>
      <c r="H80" s="25"/>
    </row>
    <row r="81" spans="2:8" ht="15.75" x14ac:dyDescent="0.25">
      <c r="B81" s="26" t="s">
        <v>24</v>
      </c>
      <c r="C81" s="27">
        <f>SUM(C64:C80)</f>
        <v>6280800</v>
      </c>
      <c r="D81" s="27">
        <f t="shared" ref="D81:H81" si="2">SUM(D64:D80)</f>
        <v>0</v>
      </c>
      <c r="E81" s="27">
        <f t="shared" si="2"/>
        <v>6280800</v>
      </c>
      <c r="F81" s="27">
        <f t="shared" si="2"/>
        <v>0</v>
      </c>
      <c r="G81" s="27">
        <f t="shared" si="2"/>
        <v>0</v>
      </c>
      <c r="H81" s="27">
        <f t="shared" si="2"/>
        <v>-6280800</v>
      </c>
    </row>
    <row r="82" spans="2:8" ht="15.75" x14ac:dyDescent="0.25">
      <c r="B82" s="3"/>
      <c r="C82" s="3"/>
      <c r="D82" s="3"/>
      <c r="E82" s="29"/>
      <c r="F82" s="30" t="s">
        <v>25</v>
      </c>
      <c r="G82" s="30" t="s">
        <v>25</v>
      </c>
      <c r="H82" s="27">
        <f>G81-C81</f>
        <v>-6280800</v>
      </c>
    </row>
    <row r="83" spans="2:8" ht="15.75" x14ac:dyDescent="0.25">
      <c r="B83" s="3"/>
      <c r="C83" s="3"/>
      <c r="D83" s="3"/>
      <c r="E83" s="3"/>
      <c r="F83" s="3"/>
      <c r="G83" s="3"/>
      <c r="H83" s="3"/>
    </row>
    <row r="84" spans="2:8" ht="15.75" x14ac:dyDescent="0.25">
      <c r="B84" s="5"/>
      <c r="C84" s="31"/>
      <c r="D84" s="7"/>
      <c r="E84" s="8" t="s">
        <v>2</v>
      </c>
      <c r="F84" s="7"/>
      <c r="G84" s="9"/>
      <c r="H84" s="10"/>
    </row>
    <row r="85" spans="2:8" ht="15.75" x14ac:dyDescent="0.25">
      <c r="B85" s="11"/>
      <c r="C85" s="12"/>
      <c r="D85" s="12"/>
      <c r="E85" s="12"/>
      <c r="F85" s="12"/>
      <c r="G85" s="12"/>
      <c r="H85" s="13"/>
    </row>
    <row r="86" spans="2:8" ht="31.5" x14ac:dyDescent="0.25">
      <c r="B86" s="14" t="s">
        <v>33</v>
      </c>
      <c r="C86" s="15" t="s">
        <v>4</v>
      </c>
      <c r="D86" s="15" t="s">
        <v>5</v>
      </c>
      <c r="E86" s="15" t="s">
        <v>6</v>
      </c>
      <c r="F86" s="15" t="s">
        <v>7</v>
      </c>
      <c r="G86" s="15" t="s">
        <v>8</v>
      </c>
      <c r="H86" s="16" t="s">
        <v>9</v>
      </c>
    </row>
    <row r="87" spans="2:8" ht="15.75" x14ac:dyDescent="0.25">
      <c r="B87" s="17"/>
      <c r="C87" s="18"/>
      <c r="D87" s="18"/>
      <c r="E87" s="18"/>
      <c r="F87" s="18"/>
      <c r="G87" s="18"/>
      <c r="H87" s="19"/>
    </row>
    <row r="88" spans="2:8" ht="15.75" x14ac:dyDescent="0.25">
      <c r="B88" s="20" t="s">
        <v>27</v>
      </c>
      <c r="C88" s="21">
        <v>6280800</v>
      </c>
      <c r="D88" s="21">
        <v>0</v>
      </c>
      <c r="E88" s="21">
        <v>6280800</v>
      </c>
      <c r="F88" s="21">
        <v>0</v>
      </c>
      <c r="G88" s="21">
        <v>0</v>
      </c>
      <c r="H88" s="22">
        <v>-6280800</v>
      </c>
    </row>
    <row r="89" spans="2:8" ht="15.75" x14ac:dyDescent="0.25">
      <c r="B89" s="20" t="s">
        <v>10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2">
        <v>0</v>
      </c>
    </row>
    <row r="90" spans="2:8" ht="15.75" x14ac:dyDescent="0.25">
      <c r="B90" s="20" t="s">
        <v>12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2">
        <v>0</v>
      </c>
    </row>
    <row r="91" spans="2:8" ht="15.75" x14ac:dyDescent="0.25">
      <c r="B91" s="20" t="s">
        <v>13</v>
      </c>
      <c r="C91" s="21">
        <v>1840800</v>
      </c>
      <c r="D91" s="21">
        <v>0</v>
      </c>
      <c r="E91" s="21">
        <v>1840800</v>
      </c>
      <c r="F91" s="21">
        <v>0</v>
      </c>
      <c r="G91" s="21">
        <v>0</v>
      </c>
      <c r="H91" s="22">
        <v>-1840800</v>
      </c>
    </row>
    <row r="92" spans="2:8" ht="15.75" x14ac:dyDescent="0.25">
      <c r="B92" s="20" t="s">
        <v>14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2">
        <v>0</v>
      </c>
    </row>
    <row r="93" spans="2:8" ht="15.75" x14ac:dyDescent="0.25">
      <c r="B93" s="20" t="s">
        <v>18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2">
        <v>0</v>
      </c>
    </row>
    <row r="94" spans="2:8" ht="15.75" x14ac:dyDescent="0.25">
      <c r="B94" s="20" t="s">
        <v>19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2">
        <v>0</v>
      </c>
    </row>
    <row r="95" spans="2:8" ht="15.75" x14ac:dyDescent="0.25">
      <c r="B95" s="20" t="s">
        <v>17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2">
        <v>0</v>
      </c>
    </row>
    <row r="96" spans="2:8" ht="15.75" x14ac:dyDescent="0.25">
      <c r="B96" s="20" t="s">
        <v>28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2">
        <v>0</v>
      </c>
    </row>
    <row r="97" spans="2:8" ht="15.75" x14ac:dyDescent="0.25">
      <c r="B97" s="20" t="s">
        <v>29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2">
        <v>0</v>
      </c>
    </row>
    <row r="98" spans="2:8" ht="15.75" x14ac:dyDescent="0.25">
      <c r="B98" s="20" t="s">
        <v>21</v>
      </c>
      <c r="C98" s="21">
        <v>4440000</v>
      </c>
      <c r="D98" s="21">
        <v>0</v>
      </c>
      <c r="E98" s="21">
        <v>4440000</v>
      </c>
      <c r="F98" s="21">
        <v>0</v>
      </c>
      <c r="G98" s="21">
        <v>0</v>
      </c>
      <c r="H98" s="22">
        <v>-4440000</v>
      </c>
    </row>
    <row r="99" spans="2:8" ht="15.75" x14ac:dyDescent="0.25">
      <c r="B99" s="20" t="s">
        <v>22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2">
        <v>0</v>
      </c>
    </row>
    <row r="100" spans="2:8" ht="15.75" x14ac:dyDescent="0.25">
      <c r="B100" s="20" t="s">
        <v>30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2">
        <v>0</v>
      </c>
    </row>
    <row r="101" spans="2:8" ht="15.75" x14ac:dyDescent="0.25">
      <c r="B101" s="20" t="s">
        <v>11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2">
        <v>0</v>
      </c>
    </row>
    <row r="102" spans="2:8" ht="15.75" x14ac:dyDescent="0.25">
      <c r="B102" s="20" t="s">
        <v>20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2">
        <v>0</v>
      </c>
    </row>
    <row r="103" spans="2:8" ht="15.75" x14ac:dyDescent="0.25">
      <c r="B103" s="20" t="s">
        <v>22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2">
        <v>0</v>
      </c>
    </row>
    <row r="104" spans="2:8" ht="15.75" x14ac:dyDescent="0.25">
      <c r="B104" s="20" t="s">
        <v>31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2">
        <v>0</v>
      </c>
    </row>
    <row r="105" spans="2:8" ht="15.75" x14ac:dyDescent="0.25">
      <c r="B105" s="20" t="s">
        <v>23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2">
        <v>0</v>
      </c>
    </row>
    <row r="106" spans="2:8" ht="15.75" x14ac:dyDescent="0.25">
      <c r="B106" s="20"/>
      <c r="C106" s="21"/>
      <c r="D106" s="21"/>
      <c r="E106" s="21"/>
      <c r="F106" s="21"/>
      <c r="G106" s="21"/>
      <c r="H106" s="22"/>
    </row>
    <row r="107" spans="2:8" ht="15.75" x14ac:dyDescent="0.25">
      <c r="B107" s="23"/>
      <c r="C107" s="24"/>
      <c r="D107" s="24"/>
      <c r="E107" s="24"/>
      <c r="F107" s="24"/>
      <c r="G107" s="24"/>
      <c r="H107" s="25"/>
    </row>
    <row r="108" spans="2:8" ht="15.75" x14ac:dyDescent="0.25">
      <c r="B108" s="26" t="s">
        <v>24</v>
      </c>
      <c r="C108" s="27">
        <f>SUM(C91:C107)</f>
        <v>6280800</v>
      </c>
      <c r="D108" s="27">
        <f t="shared" ref="D108:H108" si="3">SUM(D91:D107)</f>
        <v>0</v>
      </c>
      <c r="E108" s="27">
        <f t="shared" si="3"/>
        <v>6280800</v>
      </c>
      <c r="F108" s="27">
        <f t="shared" si="3"/>
        <v>0</v>
      </c>
      <c r="G108" s="27">
        <f t="shared" si="3"/>
        <v>0</v>
      </c>
      <c r="H108" s="27">
        <f t="shared" si="3"/>
        <v>-6280800</v>
      </c>
    </row>
    <row r="109" spans="2:8" ht="15.75" x14ac:dyDescent="0.25">
      <c r="B109" s="3"/>
      <c r="C109" s="3"/>
      <c r="D109" s="3"/>
      <c r="E109" s="29"/>
      <c r="F109" s="30" t="s">
        <v>25</v>
      </c>
      <c r="G109" s="30" t="s">
        <v>25</v>
      </c>
      <c r="H109" s="27">
        <f>G108-C108</f>
        <v>-6280800</v>
      </c>
    </row>
    <row r="110" spans="2:8" ht="15.75" x14ac:dyDescent="0.25">
      <c r="B110" s="3"/>
      <c r="C110" s="3"/>
      <c r="D110" s="3"/>
      <c r="E110" s="3"/>
      <c r="F110" s="3"/>
      <c r="G110" s="3"/>
      <c r="H110" s="3"/>
    </row>
    <row r="111" spans="2:8" ht="15.75" x14ac:dyDescent="0.25">
      <c r="B111" s="5"/>
      <c r="C111" s="31"/>
      <c r="D111" s="7"/>
      <c r="E111" s="8" t="s">
        <v>2</v>
      </c>
      <c r="F111" s="7"/>
      <c r="G111" s="9"/>
      <c r="H111" s="10"/>
    </row>
    <row r="112" spans="2:8" ht="15.75" x14ac:dyDescent="0.25">
      <c r="B112" s="11"/>
      <c r="C112" s="12"/>
      <c r="D112" s="12"/>
      <c r="E112" s="12"/>
      <c r="F112" s="12"/>
      <c r="G112" s="12"/>
      <c r="H112" s="13"/>
    </row>
    <row r="113" spans="2:8" ht="31.5" x14ac:dyDescent="0.25">
      <c r="B113" s="14" t="s">
        <v>34</v>
      </c>
      <c r="C113" s="15" t="s">
        <v>4</v>
      </c>
      <c r="D113" s="15" t="s">
        <v>5</v>
      </c>
      <c r="E113" s="15" t="s">
        <v>6</v>
      </c>
      <c r="F113" s="15" t="s">
        <v>7</v>
      </c>
      <c r="G113" s="15" t="s">
        <v>8</v>
      </c>
      <c r="H113" s="16" t="s">
        <v>9</v>
      </c>
    </row>
    <row r="114" spans="2:8" ht="15.75" x14ac:dyDescent="0.25">
      <c r="B114" s="17"/>
      <c r="C114" s="18"/>
      <c r="D114" s="18"/>
      <c r="E114" s="18"/>
      <c r="F114" s="18"/>
      <c r="G114" s="18"/>
      <c r="H114" s="19"/>
    </row>
    <row r="115" spans="2:8" ht="15.75" x14ac:dyDescent="0.25">
      <c r="B115" s="20" t="s">
        <v>27</v>
      </c>
      <c r="C115" s="21">
        <v>6280800</v>
      </c>
      <c r="D115" s="21">
        <v>0</v>
      </c>
      <c r="E115" s="21">
        <v>6280800</v>
      </c>
      <c r="F115" s="21">
        <v>0</v>
      </c>
      <c r="G115" s="21">
        <v>0</v>
      </c>
      <c r="H115" s="22">
        <v>-6280800</v>
      </c>
    </row>
    <row r="116" spans="2:8" ht="15.75" x14ac:dyDescent="0.25">
      <c r="B116" s="20" t="s">
        <v>10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2">
        <v>0</v>
      </c>
    </row>
    <row r="117" spans="2:8" ht="15.75" x14ac:dyDescent="0.25">
      <c r="B117" s="20" t="s">
        <v>12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2">
        <v>0</v>
      </c>
    </row>
    <row r="118" spans="2:8" ht="15.75" x14ac:dyDescent="0.25">
      <c r="B118" s="20" t="s">
        <v>13</v>
      </c>
      <c r="C118" s="21">
        <v>1840800</v>
      </c>
      <c r="D118" s="21">
        <v>0</v>
      </c>
      <c r="E118" s="21">
        <v>1840800</v>
      </c>
      <c r="F118" s="21">
        <v>0</v>
      </c>
      <c r="G118" s="21">
        <v>0</v>
      </c>
      <c r="H118" s="22">
        <v>-1840800</v>
      </c>
    </row>
    <row r="119" spans="2:8" ht="15.75" x14ac:dyDescent="0.25">
      <c r="B119" s="20" t="s">
        <v>14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2">
        <v>0</v>
      </c>
    </row>
    <row r="120" spans="2:8" ht="15.75" x14ac:dyDescent="0.25">
      <c r="B120" s="20" t="s">
        <v>18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2">
        <v>0</v>
      </c>
    </row>
    <row r="121" spans="2:8" ht="15.75" x14ac:dyDescent="0.25">
      <c r="B121" s="20" t="s">
        <v>19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2">
        <v>0</v>
      </c>
    </row>
    <row r="122" spans="2:8" ht="15.75" x14ac:dyDescent="0.25">
      <c r="B122" s="20" t="s">
        <v>17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2">
        <v>0</v>
      </c>
    </row>
    <row r="123" spans="2:8" ht="15.75" x14ac:dyDescent="0.25">
      <c r="B123" s="20" t="s">
        <v>28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2">
        <v>0</v>
      </c>
    </row>
    <row r="124" spans="2:8" ht="15.75" x14ac:dyDescent="0.25">
      <c r="B124" s="20" t="s">
        <v>29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2">
        <v>0</v>
      </c>
    </row>
    <row r="125" spans="2:8" ht="15.75" x14ac:dyDescent="0.25">
      <c r="B125" s="20" t="s">
        <v>21</v>
      </c>
      <c r="C125" s="21">
        <v>4440000</v>
      </c>
      <c r="D125" s="21">
        <v>0</v>
      </c>
      <c r="E125" s="21">
        <v>4440000</v>
      </c>
      <c r="F125" s="21">
        <v>0</v>
      </c>
      <c r="G125" s="21">
        <v>0</v>
      </c>
      <c r="H125" s="22">
        <v>-4440000</v>
      </c>
    </row>
    <row r="126" spans="2:8" ht="15.75" x14ac:dyDescent="0.25">
      <c r="B126" s="20" t="s">
        <v>22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2">
        <v>0</v>
      </c>
    </row>
    <row r="127" spans="2:8" ht="15.75" x14ac:dyDescent="0.25">
      <c r="B127" s="20" t="s">
        <v>30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2">
        <v>0</v>
      </c>
    </row>
    <row r="128" spans="2:8" ht="15.75" x14ac:dyDescent="0.25">
      <c r="B128" s="20" t="s">
        <v>11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2">
        <v>0</v>
      </c>
    </row>
    <row r="129" spans="2:8" ht="15.75" x14ac:dyDescent="0.25">
      <c r="B129" s="20" t="s">
        <v>20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2">
        <v>0</v>
      </c>
    </row>
    <row r="130" spans="2:8" ht="15.75" x14ac:dyDescent="0.25">
      <c r="B130" s="20" t="s">
        <v>22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2">
        <v>0</v>
      </c>
    </row>
    <row r="131" spans="2:8" ht="15.75" x14ac:dyDescent="0.25">
      <c r="B131" s="20" t="s">
        <v>31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2">
        <v>0</v>
      </c>
    </row>
    <row r="132" spans="2:8" ht="15.75" x14ac:dyDescent="0.25">
      <c r="B132" s="20" t="s">
        <v>23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2">
        <v>0</v>
      </c>
    </row>
    <row r="133" spans="2:8" ht="15.75" x14ac:dyDescent="0.25">
      <c r="B133" s="20"/>
      <c r="C133" s="21"/>
      <c r="D133" s="21"/>
      <c r="E133" s="21"/>
      <c r="F133" s="21"/>
      <c r="G133" s="21"/>
      <c r="H133" s="22"/>
    </row>
    <row r="134" spans="2:8" ht="15.75" x14ac:dyDescent="0.25">
      <c r="B134" s="23"/>
      <c r="C134" s="24"/>
      <c r="D134" s="24"/>
      <c r="E134" s="24"/>
      <c r="F134" s="24"/>
      <c r="G134" s="24"/>
      <c r="H134" s="25"/>
    </row>
    <row r="135" spans="2:8" ht="15.75" x14ac:dyDescent="0.25">
      <c r="B135" s="26" t="s">
        <v>24</v>
      </c>
      <c r="C135" s="27">
        <f>SUM(C118:C134)</f>
        <v>6280800</v>
      </c>
      <c r="D135" s="27">
        <f t="shared" ref="D135:H135" si="4">SUM(D118:D134)</f>
        <v>0</v>
      </c>
      <c r="E135" s="27">
        <f t="shared" si="4"/>
        <v>6280800</v>
      </c>
      <c r="F135" s="27">
        <f t="shared" si="4"/>
        <v>0</v>
      </c>
      <c r="G135" s="27">
        <f t="shared" si="4"/>
        <v>0</v>
      </c>
      <c r="H135" s="27">
        <f t="shared" si="4"/>
        <v>-6280800</v>
      </c>
    </row>
    <row r="136" spans="2:8" ht="15.75" x14ac:dyDescent="0.25">
      <c r="B136" s="3"/>
      <c r="C136" s="3"/>
      <c r="D136" s="3"/>
      <c r="E136" s="29"/>
      <c r="F136" s="30" t="s">
        <v>25</v>
      </c>
      <c r="G136" s="30" t="s">
        <v>25</v>
      </c>
      <c r="H136" s="27">
        <f>G135-C135</f>
        <v>-6280800</v>
      </c>
    </row>
    <row r="137" spans="2:8" ht="15.75" x14ac:dyDescent="0.25">
      <c r="B137" s="3"/>
      <c r="C137" s="3"/>
      <c r="D137" s="3"/>
      <c r="E137" s="3"/>
      <c r="F137" s="3"/>
      <c r="G137" s="3"/>
      <c r="H137" s="3"/>
    </row>
    <row r="138" spans="2:8" ht="15.75" x14ac:dyDescent="0.25">
      <c r="B138" s="5"/>
      <c r="C138" s="31"/>
      <c r="D138" s="7"/>
      <c r="E138" s="8" t="s">
        <v>2</v>
      </c>
      <c r="F138" s="7"/>
      <c r="G138" s="9"/>
      <c r="H138" s="10"/>
    </row>
    <row r="139" spans="2:8" ht="15.75" x14ac:dyDescent="0.25">
      <c r="B139" s="11"/>
      <c r="C139" s="12"/>
      <c r="D139" s="12"/>
      <c r="E139" s="12"/>
      <c r="F139" s="12"/>
      <c r="G139" s="12"/>
      <c r="H139" s="13"/>
    </row>
    <row r="140" spans="2:8" ht="31.5" x14ac:dyDescent="0.25">
      <c r="B140" s="14" t="s">
        <v>35</v>
      </c>
      <c r="C140" s="15" t="s">
        <v>4</v>
      </c>
      <c r="D140" s="15" t="s">
        <v>5</v>
      </c>
      <c r="E140" s="15" t="s">
        <v>6</v>
      </c>
      <c r="F140" s="15" t="s">
        <v>7</v>
      </c>
      <c r="G140" s="15" t="s">
        <v>8</v>
      </c>
      <c r="H140" s="16" t="s">
        <v>9</v>
      </c>
    </row>
    <row r="141" spans="2:8" ht="15.75" x14ac:dyDescent="0.25">
      <c r="B141" s="17"/>
      <c r="C141" s="18"/>
      <c r="D141" s="18"/>
      <c r="E141" s="18"/>
      <c r="F141" s="18"/>
      <c r="G141" s="18"/>
      <c r="H141" s="19"/>
    </row>
    <row r="142" spans="2:8" ht="15.75" x14ac:dyDescent="0.25">
      <c r="B142" s="20" t="s">
        <v>27</v>
      </c>
      <c r="C142" s="21">
        <v>6280800</v>
      </c>
      <c r="D142" s="21">
        <v>0</v>
      </c>
      <c r="E142" s="21">
        <v>6280800</v>
      </c>
      <c r="F142" s="21">
        <v>3185762</v>
      </c>
      <c r="G142" s="21">
        <v>3185762</v>
      </c>
      <c r="H142" s="22">
        <v>-3095038</v>
      </c>
    </row>
    <row r="143" spans="2:8" ht="15.75" x14ac:dyDescent="0.25">
      <c r="B143" s="20" t="s">
        <v>10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2">
        <v>0</v>
      </c>
    </row>
    <row r="144" spans="2:8" ht="15.75" x14ac:dyDescent="0.25">
      <c r="B144" s="20" t="s">
        <v>12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2">
        <v>0</v>
      </c>
    </row>
    <row r="145" spans="2:8" ht="15.75" x14ac:dyDescent="0.25">
      <c r="B145" s="20" t="s">
        <v>13</v>
      </c>
      <c r="C145" s="21">
        <v>1840800</v>
      </c>
      <c r="D145" s="21">
        <v>0</v>
      </c>
      <c r="E145" s="21">
        <v>1840800</v>
      </c>
      <c r="F145" s="21">
        <v>296826</v>
      </c>
      <c r="G145" s="21">
        <v>296826</v>
      </c>
      <c r="H145" s="22">
        <v>-1543974</v>
      </c>
    </row>
    <row r="146" spans="2:8" ht="15.75" x14ac:dyDescent="0.25">
      <c r="B146" s="20" t="s">
        <v>14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2">
        <v>0</v>
      </c>
    </row>
    <row r="147" spans="2:8" ht="15.75" x14ac:dyDescent="0.25">
      <c r="B147" s="20" t="s">
        <v>18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2">
        <v>0</v>
      </c>
    </row>
    <row r="148" spans="2:8" ht="15.75" x14ac:dyDescent="0.25">
      <c r="B148" s="20" t="s">
        <v>19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2">
        <v>0</v>
      </c>
    </row>
    <row r="149" spans="2:8" ht="15.75" x14ac:dyDescent="0.25">
      <c r="B149" s="20" t="s">
        <v>17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2">
        <v>0</v>
      </c>
    </row>
    <row r="150" spans="2:8" ht="15.75" x14ac:dyDescent="0.25">
      <c r="B150" s="20" t="s">
        <v>28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2">
        <v>0</v>
      </c>
    </row>
    <row r="151" spans="2:8" ht="15.75" x14ac:dyDescent="0.25">
      <c r="B151" s="20" t="s">
        <v>29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2">
        <v>0</v>
      </c>
    </row>
    <row r="152" spans="2:8" ht="15.75" x14ac:dyDescent="0.25">
      <c r="B152" s="20" t="s">
        <v>21</v>
      </c>
      <c r="C152" s="21">
        <v>4440000</v>
      </c>
      <c r="D152" s="21">
        <v>0</v>
      </c>
      <c r="E152" s="21">
        <v>4440000</v>
      </c>
      <c r="F152" s="21">
        <v>2888936</v>
      </c>
      <c r="G152" s="21">
        <v>2888936</v>
      </c>
      <c r="H152" s="22">
        <v>-1551064</v>
      </c>
    </row>
    <row r="153" spans="2:8" ht="15.75" x14ac:dyDescent="0.25">
      <c r="B153" s="20" t="s">
        <v>22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2">
        <v>0</v>
      </c>
    </row>
    <row r="154" spans="2:8" ht="15.75" x14ac:dyDescent="0.25">
      <c r="B154" s="20" t="s">
        <v>30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2">
        <v>0</v>
      </c>
    </row>
    <row r="155" spans="2:8" ht="15.75" x14ac:dyDescent="0.25">
      <c r="B155" s="20" t="s">
        <v>11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2">
        <v>0</v>
      </c>
    </row>
    <row r="156" spans="2:8" ht="15.75" x14ac:dyDescent="0.25">
      <c r="B156" s="20" t="s">
        <v>20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2">
        <v>0</v>
      </c>
    </row>
    <row r="157" spans="2:8" ht="15.75" x14ac:dyDescent="0.25">
      <c r="B157" s="20" t="s">
        <v>22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2">
        <v>0</v>
      </c>
    </row>
    <row r="158" spans="2:8" ht="15.75" x14ac:dyDescent="0.25">
      <c r="B158" s="20" t="s">
        <v>31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2">
        <v>0</v>
      </c>
    </row>
    <row r="159" spans="2:8" ht="15.75" x14ac:dyDescent="0.25">
      <c r="B159" s="20" t="s">
        <v>23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2">
        <v>0</v>
      </c>
    </row>
    <row r="160" spans="2:8" ht="15.75" x14ac:dyDescent="0.25">
      <c r="B160" s="20"/>
      <c r="C160" s="21"/>
      <c r="D160" s="21"/>
      <c r="E160" s="21"/>
      <c r="F160" s="21"/>
      <c r="G160" s="21"/>
      <c r="H160" s="22"/>
    </row>
    <row r="161" spans="2:8" ht="15.75" x14ac:dyDescent="0.25">
      <c r="B161" s="23"/>
      <c r="C161" s="24"/>
      <c r="D161" s="24"/>
      <c r="E161" s="24"/>
      <c r="F161" s="24"/>
      <c r="G161" s="24"/>
      <c r="H161" s="25"/>
    </row>
    <row r="162" spans="2:8" ht="15.75" x14ac:dyDescent="0.25">
      <c r="B162" s="26" t="s">
        <v>24</v>
      </c>
      <c r="C162" s="27">
        <f>SUM(C145:C161)</f>
        <v>6280800</v>
      </c>
      <c r="D162" s="27">
        <f t="shared" ref="D162:H162" si="5">SUM(D145:D161)</f>
        <v>0</v>
      </c>
      <c r="E162" s="27">
        <f t="shared" si="5"/>
        <v>6280800</v>
      </c>
      <c r="F162" s="27">
        <f t="shared" si="5"/>
        <v>3185762</v>
      </c>
      <c r="G162" s="27">
        <f t="shared" si="5"/>
        <v>3185762</v>
      </c>
      <c r="H162" s="27">
        <f t="shared" si="5"/>
        <v>-3095038</v>
      </c>
    </row>
    <row r="163" spans="2:8" ht="15.75" x14ac:dyDescent="0.25">
      <c r="B163" s="3"/>
      <c r="C163" s="3"/>
      <c r="D163" s="3"/>
      <c r="E163" s="29"/>
      <c r="F163" s="30" t="s">
        <v>25</v>
      </c>
      <c r="G163" s="30" t="s">
        <v>25</v>
      </c>
      <c r="H163" s="27">
        <f>G162-C162</f>
        <v>-3095038</v>
      </c>
    </row>
    <row r="164" spans="2:8" ht="15.75" x14ac:dyDescent="0.25">
      <c r="B164" s="3"/>
      <c r="C164" s="3"/>
      <c r="D164" s="3"/>
      <c r="E164" s="3"/>
      <c r="F164" s="3"/>
      <c r="G164" s="3"/>
      <c r="H164" s="3"/>
    </row>
    <row r="165" spans="2:8" ht="15.75" x14ac:dyDescent="0.25">
      <c r="B165" s="5"/>
      <c r="C165" s="31"/>
      <c r="D165" s="7"/>
      <c r="E165" s="8" t="s">
        <v>2</v>
      </c>
      <c r="F165" s="7"/>
      <c r="G165" s="9"/>
      <c r="H165" s="10"/>
    </row>
    <row r="166" spans="2:8" ht="15.75" x14ac:dyDescent="0.25">
      <c r="B166" s="11"/>
      <c r="C166" s="12"/>
      <c r="D166" s="12"/>
      <c r="E166" s="12"/>
      <c r="F166" s="12"/>
      <c r="G166" s="12"/>
      <c r="H166" s="13"/>
    </row>
    <row r="167" spans="2:8" ht="31.5" x14ac:dyDescent="0.25">
      <c r="B167" s="14" t="s">
        <v>36</v>
      </c>
      <c r="C167" s="15" t="s">
        <v>4</v>
      </c>
      <c r="D167" s="15" t="s">
        <v>5</v>
      </c>
      <c r="E167" s="15" t="s">
        <v>6</v>
      </c>
      <c r="F167" s="15" t="s">
        <v>7</v>
      </c>
      <c r="G167" s="15" t="s">
        <v>8</v>
      </c>
      <c r="H167" s="16" t="s">
        <v>9</v>
      </c>
    </row>
    <row r="168" spans="2:8" ht="15.75" x14ac:dyDescent="0.25">
      <c r="B168" s="17"/>
      <c r="C168" s="18"/>
      <c r="D168" s="18"/>
      <c r="E168" s="18"/>
      <c r="F168" s="18"/>
      <c r="G168" s="18"/>
      <c r="H168" s="19"/>
    </row>
    <row r="169" spans="2:8" ht="15.75" x14ac:dyDescent="0.25">
      <c r="B169" s="20" t="s">
        <v>27</v>
      </c>
      <c r="C169" s="21">
        <v>6280800</v>
      </c>
      <c r="D169" s="21">
        <v>0</v>
      </c>
      <c r="E169" s="21">
        <v>6280800</v>
      </c>
      <c r="F169" s="21">
        <v>0</v>
      </c>
      <c r="G169" s="21">
        <v>0</v>
      </c>
      <c r="H169" s="22">
        <v>-6280800</v>
      </c>
    </row>
    <row r="170" spans="2:8" ht="15.75" x14ac:dyDescent="0.25">
      <c r="B170" s="20" t="s">
        <v>10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2">
        <v>0</v>
      </c>
    </row>
    <row r="171" spans="2:8" ht="15.75" x14ac:dyDescent="0.25">
      <c r="B171" s="20" t="s">
        <v>12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2">
        <v>0</v>
      </c>
    </row>
    <row r="172" spans="2:8" ht="15.75" x14ac:dyDescent="0.25">
      <c r="B172" s="20" t="s">
        <v>13</v>
      </c>
      <c r="C172" s="21">
        <v>1840800</v>
      </c>
      <c r="D172" s="21">
        <v>0</v>
      </c>
      <c r="E172" s="21">
        <v>1840800</v>
      </c>
      <c r="F172" s="21">
        <v>0</v>
      </c>
      <c r="G172" s="21">
        <v>0</v>
      </c>
      <c r="H172" s="22">
        <v>-1840800</v>
      </c>
    </row>
    <row r="173" spans="2:8" ht="15.75" x14ac:dyDescent="0.25">
      <c r="B173" s="20" t="s">
        <v>14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2">
        <v>0</v>
      </c>
    </row>
    <row r="174" spans="2:8" ht="15.75" x14ac:dyDescent="0.25">
      <c r="B174" s="20" t="s">
        <v>18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2">
        <v>0</v>
      </c>
    </row>
    <row r="175" spans="2:8" ht="15.75" x14ac:dyDescent="0.25">
      <c r="B175" s="20" t="s">
        <v>19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2">
        <v>0</v>
      </c>
    </row>
    <row r="176" spans="2:8" ht="15.75" x14ac:dyDescent="0.25">
      <c r="B176" s="20" t="s">
        <v>17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2">
        <v>0</v>
      </c>
    </row>
    <row r="177" spans="2:8" ht="15.75" x14ac:dyDescent="0.25">
      <c r="B177" s="20" t="s">
        <v>28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2">
        <v>0</v>
      </c>
    </row>
    <row r="178" spans="2:8" ht="15.75" x14ac:dyDescent="0.25">
      <c r="B178" s="20" t="s">
        <v>29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2">
        <v>0</v>
      </c>
    </row>
    <row r="179" spans="2:8" ht="15.75" x14ac:dyDescent="0.25">
      <c r="B179" s="20" t="s">
        <v>21</v>
      </c>
      <c r="C179" s="21">
        <v>4440000</v>
      </c>
      <c r="D179" s="21">
        <v>0</v>
      </c>
      <c r="E179" s="21">
        <v>4440000</v>
      </c>
      <c r="F179" s="21">
        <v>0</v>
      </c>
      <c r="G179" s="21">
        <v>0</v>
      </c>
      <c r="H179" s="22">
        <v>-4440000</v>
      </c>
    </row>
    <row r="180" spans="2:8" ht="15.75" x14ac:dyDescent="0.25">
      <c r="B180" s="20" t="s">
        <v>22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2">
        <v>0</v>
      </c>
    </row>
    <row r="181" spans="2:8" ht="15.75" x14ac:dyDescent="0.25">
      <c r="B181" s="20" t="s">
        <v>30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2">
        <v>0</v>
      </c>
    </row>
    <row r="182" spans="2:8" ht="15.75" x14ac:dyDescent="0.25">
      <c r="B182" s="20" t="s">
        <v>11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2">
        <v>0</v>
      </c>
    </row>
    <row r="183" spans="2:8" ht="15.75" x14ac:dyDescent="0.25">
      <c r="B183" s="20" t="s">
        <v>20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2">
        <v>0</v>
      </c>
    </row>
    <row r="184" spans="2:8" ht="15.75" x14ac:dyDescent="0.25">
      <c r="B184" s="20" t="s">
        <v>22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2">
        <v>0</v>
      </c>
    </row>
    <row r="185" spans="2:8" ht="15.75" x14ac:dyDescent="0.25">
      <c r="B185" s="20" t="s">
        <v>31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2">
        <v>0</v>
      </c>
    </row>
    <row r="186" spans="2:8" ht="15.75" x14ac:dyDescent="0.25">
      <c r="B186" s="20" t="s">
        <v>23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2">
        <v>0</v>
      </c>
    </row>
    <row r="187" spans="2:8" ht="15.75" x14ac:dyDescent="0.25">
      <c r="B187" s="20"/>
      <c r="C187" s="21"/>
      <c r="D187" s="21"/>
      <c r="E187" s="21"/>
      <c r="F187" s="21"/>
      <c r="G187" s="21"/>
      <c r="H187" s="22"/>
    </row>
    <row r="188" spans="2:8" ht="15.75" x14ac:dyDescent="0.25">
      <c r="B188" s="23"/>
      <c r="C188" s="24"/>
      <c r="D188" s="24"/>
      <c r="E188" s="24"/>
      <c r="F188" s="24"/>
      <c r="G188" s="24"/>
      <c r="H188" s="25"/>
    </row>
    <row r="189" spans="2:8" ht="15.75" x14ac:dyDescent="0.25">
      <c r="B189" s="26" t="s">
        <v>24</v>
      </c>
      <c r="C189" s="27">
        <f>SUM(C172:C188)</f>
        <v>6280800</v>
      </c>
      <c r="D189" s="27">
        <f t="shared" ref="D189:H189" si="6">SUM(D172:D188)</f>
        <v>0</v>
      </c>
      <c r="E189" s="27">
        <f t="shared" si="6"/>
        <v>6280800</v>
      </c>
      <c r="F189" s="27">
        <f t="shared" si="6"/>
        <v>0</v>
      </c>
      <c r="G189" s="27">
        <f t="shared" si="6"/>
        <v>0</v>
      </c>
      <c r="H189" s="27">
        <f t="shared" si="6"/>
        <v>-6280800</v>
      </c>
    </row>
    <row r="190" spans="2:8" ht="15.75" x14ac:dyDescent="0.25">
      <c r="B190" s="3"/>
      <c r="C190" s="3"/>
      <c r="D190" s="3"/>
      <c r="E190" s="29"/>
      <c r="F190" s="30" t="s">
        <v>25</v>
      </c>
      <c r="G190" s="30" t="s">
        <v>25</v>
      </c>
      <c r="H190" s="27">
        <f>G189-C189</f>
        <v>-6280800</v>
      </c>
    </row>
    <row r="191" spans="2:8" ht="15.75" x14ac:dyDescent="0.25">
      <c r="B191" s="3"/>
      <c r="C191" s="3"/>
      <c r="D191" s="3"/>
      <c r="E191" s="3"/>
      <c r="F191" s="3"/>
      <c r="G191" s="3"/>
      <c r="H191" s="3"/>
    </row>
    <row r="192" spans="2:8" ht="15.75" x14ac:dyDescent="0.25">
      <c r="B192" s="5"/>
      <c r="C192" s="31"/>
      <c r="D192" s="7"/>
      <c r="E192" s="8" t="s">
        <v>2</v>
      </c>
      <c r="F192" s="7"/>
      <c r="G192" s="9"/>
      <c r="H192" s="10"/>
    </row>
    <row r="193" spans="2:8" ht="15.75" x14ac:dyDescent="0.25">
      <c r="B193" s="11"/>
      <c r="C193" s="12"/>
      <c r="D193" s="12"/>
      <c r="E193" s="12"/>
      <c r="F193" s="12"/>
      <c r="G193" s="12"/>
      <c r="H193" s="13"/>
    </row>
    <row r="194" spans="2:8" ht="31.5" x14ac:dyDescent="0.25">
      <c r="B194" s="14" t="s">
        <v>37</v>
      </c>
      <c r="C194" s="15" t="s">
        <v>4</v>
      </c>
      <c r="D194" s="15" t="s">
        <v>5</v>
      </c>
      <c r="E194" s="15" t="s">
        <v>6</v>
      </c>
      <c r="F194" s="15" t="s">
        <v>7</v>
      </c>
      <c r="G194" s="15" t="s">
        <v>8</v>
      </c>
      <c r="H194" s="16" t="s">
        <v>9</v>
      </c>
    </row>
    <row r="195" spans="2:8" ht="15.75" x14ac:dyDescent="0.25">
      <c r="B195" s="17"/>
      <c r="C195" s="18"/>
      <c r="D195" s="18"/>
      <c r="E195" s="18"/>
      <c r="F195" s="18"/>
      <c r="G195" s="18"/>
      <c r="H195" s="19"/>
    </row>
    <row r="196" spans="2:8" ht="15.75" x14ac:dyDescent="0.25">
      <c r="B196" s="20" t="s">
        <v>27</v>
      </c>
      <c r="C196" s="21">
        <v>6280800</v>
      </c>
      <c r="D196" s="21">
        <v>0</v>
      </c>
      <c r="E196" s="21">
        <v>6280800</v>
      </c>
      <c r="F196" s="21">
        <v>0</v>
      </c>
      <c r="G196" s="21">
        <v>0</v>
      </c>
      <c r="H196" s="22">
        <v>-6280800</v>
      </c>
    </row>
    <row r="197" spans="2:8" ht="15.75" x14ac:dyDescent="0.25">
      <c r="B197" s="20" t="s">
        <v>10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2">
        <v>0</v>
      </c>
    </row>
    <row r="198" spans="2:8" ht="15.75" x14ac:dyDescent="0.25">
      <c r="B198" s="20" t="s">
        <v>12</v>
      </c>
      <c r="C198" s="21">
        <v>0</v>
      </c>
      <c r="D198" s="21">
        <v>0</v>
      </c>
      <c r="E198" s="21">
        <v>0</v>
      </c>
      <c r="F198" s="21">
        <v>0</v>
      </c>
      <c r="G198" s="21">
        <v>0</v>
      </c>
      <c r="H198" s="22">
        <v>0</v>
      </c>
    </row>
    <row r="199" spans="2:8" ht="15.75" x14ac:dyDescent="0.25">
      <c r="B199" s="20" t="s">
        <v>13</v>
      </c>
      <c r="C199" s="21">
        <v>1840800</v>
      </c>
      <c r="D199" s="21">
        <v>0</v>
      </c>
      <c r="E199" s="21">
        <v>1840800</v>
      </c>
      <c r="F199" s="21">
        <v>0</v>
      </c>
      <c r="G199" s="21">
        <v>0</v>
      </c>
      <c r="H199" s="22">
        <v>-1840800</v>
      </c>
    </row>
    <row r="200" spans="2:8" ht="15.75" x14ac:dyDescent="0.25">
      <c r="B200" s="20" t="s">
        <v>14</v>
      </c>
      <c r="C200" s="21">
        <v>0</v>
      </c>
      <c r="D200" s="21">
        <v>0</v>
      </c>
      <c r="E200" s="21">
        <v>0</v>
      </c>
      <c r="F200" s="21">
        <v>0</v>
      </c>
      <c r="G200" s="21">
        <v>0</v>
      </c>
      <c r="H200" s="22">
        <v>0</v>
      </c>
    </row>
    <row r="201" spans="2:8" ht="15.75" x14ac:dyDescent="0.25">
      <c r="B201" s="20" t="s">
        <v>18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2">
        <v>0</v>
      </c>
    </row>
    <row r="202" spans="2:8" ht="15.75" x14ac:dyDescent="0.25">
      <c r="B202" s="20" t="s">
        <v>19</v>
      </c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22">
        <v>0</v>
      </c>
    </row>
    <row r="203" spans="2:8" ht="15.75" x14ac:dyDescent="0.25">
      <c r="B203" s="20" t="s">
        <v>17</v>
      </c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22">
        <v>0</v>
      </c>
    </row>
    <row r="204" spans="2:8" ht="15.75" x14ac:dyDescent="0.25">
      <c r="B204" s="20" t="s">
        <v>28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2">
        <v>0</v>
      </c>
    </row>
    <row r="205" spans="2:8" ht="15.75" x14ac:dyDescent="0.25">
      <c r="B205" s="20" t="s">
        <v>29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2">
        <v>0</v>
      </c>
    </row>
    <row r="206" spans="2:8" ht="15.75" x14ac:dyDescent="0.25">
      <c r="B206" s="20" t="s">
        <v>21</v>
      </c>
      <c r="C206" s="21">
        <v>4440000</v>
      </c>
      <c r="D206" s="21">
        <v>0</v>
      </c>
      <c r="E206" s="21">
        <v>4440000</v>
      </c>
      <c r="F206" s="21">
        <v>0</v>
      </c>
      <c r="G206" s="21">
        <v>0</v>
      </c>
      <c r="H206" s="22">
        <v>-4440000</v>
      </c>
    </row>
    <row r="207" spans="2:8" ht="15.75" x14ac:dyDescent="0.25">
      <c r="B207" s="20" t="s">
        <v>22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2">
        <v>0</v>
      </c>
    </row>
    <row r="208" spans="2:8" ht="15.75" x14ac:dyDescent="0.25">
      <c r="B208" s="20" t="s">
        <v>30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2">
        <v>0</v>
      </c>
    </row>
    <row r="209" spans="2:8" ht="15.75" x14ac:dyDescent="0.25">
      <c r="B209" s="20" t="s">
        <v>11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2">
        <v>0</v>
      </c>
    </row>
    <row r="210" spans="2:8" ht="15.75" x14ac:dyDescent="0.25">
      <c r="B210" s="20" t="s">
        <v>20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2">
        <v>0</v>
      </c>
    </row>
    <row r="211" spans="2:8" ht="15.75" x14ac:dyDescent="0.25">
      <c r="B211" s="20" t="s">
        <v>22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2">
        <v>0</v>
      </c>
    </row>
    <row r="212" spans="2:8" ht="15.75" x14ac:dyDescent="0.25">
      <c r="B212" s="20" t="s">
        <v>31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2">
        <v>0</v>
      </c>
    </row>
    <row r="213" spans="2:8" ht="15.75" x14ac:dyDescent="0.25">
      <c r="B213" s="20" t="s">
        <v>23</v>
      </c>
      <c r="C213" s="21">
        <v>0</v>
      </c>
      <c r="D213" s="21">
        <v>0</v>
      </c>
      <c r="E213" s="21">
        <v>0</v>
      </c>
      <c r="F213" s="21">
        <v>0</v>
      </c>
      <c r="G213" s="21">
        <v>0</v>
      </c>
      <c r="H213" s="22">
        <v>0</v>
      </c>
    </row>
    <row r="214" spans="2:8" ht="15.75" x14ac:dyDescent="0.25">
      <c r="B214" s="20"/>
      <c r="C214" s="21"/>
      <c r="D214" s="21"/>
      <c r="E214" s="21"/>
      <c r="F214" s="21"/>
      <c r="G214" s="21"/>
      <c r="H214" s="22"/>
    </row>
    <row r="215" spans="2:8" ht="15.75" x14ac:dyDescent="0.25">
      <c r="B215" s="23"/>
      <c r="C215" s="24"/>
      <c r="D215" s="24"/>
      <c r="E215" s="24"/>
      <c r="F215" s="24"/>
      <c r="G215" s="24"/>
      <c r="H215" s="25"/>
    </row>
    <row r="216" spans="2:8" ht="15.75" x14ac:dyDescent="0.25">
      <c r="B216" s="26" t="s">
        <v>24</v>
      </c>
      <c r="C216" s="27">
        <f>SUM(C199:C215)</f>
        <v>6280800</v>
      </c>
      <c r="D216" s="27">
        <f t="shared" ref="D216:H216" si="7">SUM(D199:D215)</f>
        <v>0</v>
      </c>
      <c r="E216" s="27">
        <f t="shared" si="7"/>
        <v>6280800</v>
      </c>
      <c r="F216" s="27">
        <f t="shared" si="7"/>
        <v>0</v>
      </c>
      <c r="G216" s="27">
        <f t="shared" si="7"/>
        <v>0</v>
      </c>
      <c r="H216" s="27">
        <f t="shared" si="7"/>
        <v>-6280800</v>
      </c>
    </row>
    <row r="217" spans="2:8" ht="15.75" x14ac:dyDescent="0.25">
      <c r="B217" s="3"/>
      <c r="C217" s="3"/>
      <c r="D217" s="3"/>
      <c r="E217" s="29"/>
      <c r="F217" s="30" t="s">
        <v>25</v>
      </c>
      <c r="G217" s="30" t="s">
        <v>25</v>
      </c>
      <c r="H217" s="27">
        <f>G216-C216</f>
        <v>-6280800</v>
      </c>
    </row>
    <row r="218" spans="2:8" ht="15.75" x14ac:dyDescent="0.25">
      <c r="B218" s="3"/>
      <c r="C218" s="3"/>
      <c r="D218" s="3"/>
      <c r="E218" s="3"/>
      <c r="F218" s="3"/>
      <c r="G218" s="3"/>
      <c r="H218" s="3"/>
    </row>
    <row r="219" spans="2:8" ht="15.75" x14ac:dyDescent="0.25">
      <c r="B219" s="5"/>
      <c r="C219" s="31"/>
      <c r="D219" s="7"/>
      <c r="E219" s="8" t="s">
        <v>2</v>
      </c>
      <c r="F219" s="7"/>
      <c r="G219" s="9"/>
      <c r="H219" s="10"/>
    </row>
    <row r="220" spans="2:8" ht="15.75" x14ac:dyDescent="0.25">
      <c r="B220" s="11"/>
      <c r="C220" s="12"/>
      <c r="D220" s="12"/>
      <c r="E220" s="12"/>
      <c r="F220" s="12"/>
      <c r="G220" s="12"/>
      <c r="H220" s="13"/>
    </row>
    <row r="221" spans="2:8" ht="31.5" x14ac:dyDescent="0.25">
      <c r="B221" s="14" t="s">
        <v>38</v>
      </c>
      <c r="C221" s="15" t="s">
        <v>4</v>
      </c>
      <c r="D221" s="15" t="s">
        <v>5</v>
      </c>
      <c r="E221" s="15" t="s">
        <v>6</v>
      </c>
      <c r="F221" s="15" t="s">
        <v>7</v>
      </c>
      <c r="G221" s="15" t="s">
        <v>8</v>
      </c>
      <c r="H221" s="16" t="s">
        <v>9</v>
      </c>
    </row>
    <row r="222" spans="2:8" ht="15.75" x14ac:dyDescent="0.25">
      <c r="B222" s="17"/>
      <c r="C222" s="18"/>
      <c r="D222" s="18"/>
      <c r="E222" s="18"/>
      <c r="F222" s="18"/>
      <c r="G222" s="18"/>
      <c r="H222" s="19"/>
    </row>
    <row r="223" spans="2:8" ht="15.75" x14ac:dyDescent="0.25">
      <c r="B223" s="20" t="s">
        <v>27</v>
      </c>
      <c r="C223" s="21">
        <v>6280800</v>
      </c>
      <c r="D223" s="21">
        <v>0</v>
      </c>
      <c r="E223" s="21">
        <v>6280800</v>
      </c>
      <c r="F223" s="21">
        <v>0</v>
      </c>
      <c r="G223" s="21">
        <v>0</v>
      </c>
      <c r="H223" s="22">
        <v>-6280800</v>
      </c>
    </row>
    <row r="224" spans="2:8" ht="15.75" x14ac:dyDescent="0.25">
      <c r="B224" s="20" t="s">
        <v>10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2">
        <v>0</v>
      </c>
    </row>
    <row r="225" spans="2:8" ht="15.75" x14ac:dyDescent="0.25">
      <c r="B225" s="20" t="s">
        <v>12</v>
      </c>
      <c r="C225" s="21">
        <v>0</v>
      </c>
      <c r="D225" s="21">
        <v>0</v>
      </c>
      <c r="E225" s="21">
        <v>0</v>
      </c>
      <c r="F225" s="21">
        <v>0</v>
      </c>
      <c r="G225" s="21">
        <v>0</v>
      </c>
      <c r="H225" s="22">
        <v>0</v>
      </c>
    </row>
    <row r="226" spans="2:8" ht="15.75" x14ac:dyDescent="0.25">
      <c r="B226" s="20" t="s">
        <v>13</v>
      </c>
      <c r="C226" s="21">
        <v>1840800</v>
      </c>
      <c r="D226" s="21">
        <v>0</v>
      </c>
      <c r="E226" s="21">
        <v>1840800</v>
      </c>
      <c r="F226" s="21">
        <v>0</v>
      </c>
      <c r="G226" s="21">
        <v>0</v>
      </c>
      <c r="H226" s="22">
        <v>-1840800</v>
      </c>
    </row>
    <row r="227" spans="2:8" ht="15.75" x14ac:dyDescent="0.25">
      <c r="B227" s="20" t="s">
        <v>14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2">
        <v>0</v>
      </c>
    </row>
    <row r="228" spans="2:8" ht="15.75" x14ac:dyDescent="0.25">
      <c r="B228" s="20" t="s">
        <v>18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2">
        <v>0</v>
      </c>
    </row>
    <row r="229" spans="2:8" ht="15.75" x14ac:dyDescent="0.25">
      <c r="B229" s="20" t="s">
        <v>19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2">
        <v>0</v>
      </c>
    </row>
    <row r="230" spans="2:8" ht="15.75" x14ac:dyDescent="0.25">
      <c r="B230" s="20" t="s">
        <v>17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2">
        <v>0</v>
      </c>
    </row>
    <row r="231" spans="2:8" ht="15.75" x14ac:dyDescent="0.25">
      <c r="B231" s="20" t="s">
        <v>28</v>
      </c>
      <c r="C231" s="21">
        <v>0</v>
      </c>
      <c r="D231" s="21">
        <v>0</v>
      </c>
      <c r="E231" s="21">
        <v>0</v>
      </c>
      <c r="F231" s="21">
        <v>0</v>
      </c>
      <c r="G231" s="21">
        <v>0</v>
      </c>
      <c r="H231" s="22">
        <v>0</v>
      </c>
    </row>
    <row r="232" spans="2:8" ht="15.75" x14ac:dyDescent="0.25">
      <c r="B232" s="20" t="s">
        <v>29</v>
      </c>
      <c r="C232" s="21">
        <v>0</v>
      </c>
      <c r="D232" s="21">
        <v>0</v>
      </c>
      <c r="E232" s="21">
        <v>0</v>
      </c>
      <c r="F232" s="21">
        <v>0</v>
      </c>
      <c r="G232" s="21">
        <v>0</v>
      </c>
      <c r="H232" s="22">
        <v>0</v>
      </c>
    </row>
    <row r="233" spans="2:8" ht="15.75" x14ac:dyDescent="0.25">
      <c r="B233" s="20" t="s">
        <v>21</v>
      </c>
      <c r="C233" s="21">
        <v>4440000</v>
      </c>
      <c r="D233" s="21">
        <v>0</v>
      </c>
      <c r="E233" s="21">
        <v>4440000</v>
      </c>
      <c r="F233" s="21">
        <v>0</v>
      </c>
      <c r="G233" s="21">
        <v>0</v>
      </c>
      <c r="H233" s="22">
        <v>-4440000</v>
      </c>
    </row>
    <row r="234" spans="2:8" ht="15.75" x14ac:dyDescent="0.25">
      <c r="B234" s="20" t="s">
        <v>22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2">
        <v>0</v>
      </c>
    </row>
    <row r="235" spans="2:8" ht="15.75" x14ac:dyDescent="0.25">
      <c r="B235" s="20" t="s">
        <v>30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2">
        <v>0</v>
      </c>
    </row>
    <row r="236" spans="2:8" ht="15.75" x14ac:dyDescent="0.25">
      <c r="B236" s="20" t="s">
        <v>11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2">
        <v>0</v>
      </c>
    </row>
    <row r="237" spans="2:8" ht="15.75" x14ac:dyDescent="0.25">
      <c r="B237" s="20" t="s">
        <v>20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2">
        <v>0</v>
      </c>
    </row>
    <row r="238" spans="2:8" ht="15.75" x14ac:dyDescent="0.25">
      <c r="B238" s="20" t="s">
        <v>22</v>
      </c>
      <c r="C238" s="21">
        <v>0</v>
      </c>
      <c r="D238" s="21">
        <v>0</v>
      </c>
      <c r="E238" s="21">
        <v>0</v>
      </c>
      <c r="F238" s="21">
        <v>0</v>
      </c>
      <c r="G238" s="21">
        <v>0</v>
      </c>
      <c r="H238" s="22">
        <v>0</v>
      </c>
    </row>
    <row r="239" spans="2:8" ht="15.75" x14ac:dyDescent="0.25">
      <c r="B239" s="20" t="s">
        <v>31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2">
        <v>0</v>
      </c>
    </row>
    <row r="240" spans="2:8" ht="15.75" x14ac:dyDescent="0.25">
      <c r="B240" s="20" t="s">
        <v>23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2">
        <v>0</v>
      </c>
    </row>
    <row r="241" spans="2:8" ht="15.75" x14ac:dyDescent="0.25">
      <c r="B241" s="20"/>
      <c r="C241" s="21"/>
      <c r="D241" s="21"/>
      <c r="E241" s="21"/>
      <c r="F241" s="21"/>
      <c r="G241" s="21"/>
      <c r="H241" s="22"/>
    </row>
    <row r="242" spans="2:8" ht="15.75" x14ac:dyDescent="0.25">
      <c r="B242" s="23"/>
      <c r="C242" s="24"/>
      <c r="D242" s="24"/>
      <c r="E242" s="24"/>
      <c r="F242" s="24"/>
      <c r="G242" s="24"/>
      <c r="H242" s="25"/>
    </row>
    <row r="243" spans="2:8" ht="15.75" x14ac:dyDescent="0.25">
      <c r="B243" s="26" t="s">
        <v>24</v>
      </c>
      <c r="C243" s="27">
        <f>SUM(C226:C242)</f>
        <v>6280800</v>
      </c>
      <c r="D243" s="27">
        <f t="shared" ref="D243:H243" si="8">SUM(D226:D242)</f>
        <v>0</v>
      </c>
      <c r="E243" s="27">
        <f t="shared" si="8"/>
        <v>6280800</v>
      </c>
      <c r="F243" s="27">
        <f t="shared" si="8"/>
        <v>0</v>
      </c>
      <c r="G243" s="27">
        <f t="shared" si="8"/>
        <v>0</v>
      </c>
      <c r="H243" s="27">
        <f t="shared" si="8"/>
        <v>-6280800</v>
      </c>
    </row>
    <row r="244" spans="2:8" ht="15.75" x14ac:dyDescent="0.25">
      <c r="B244" s="3"/>
      <c r="C244" s="3"/>
      <c r="D244" s="3"/>
      <c r="E244" s="29"/>
      <c r="F244" s="30" t="s">
        <v>25</v>
      </c>
      <c r="G244" s="30" t="s">
        <v>25</v>
      </c>
      <c r="H244" s="27">
        <f>G243-C243</f>
        <v>-6280800</v>
      </c>
    </row>
    <row r="245" spans="2:8" ht="15.75" x14ac:dyDescent="0.25">
      <c r="B245" s="3"/>
      <c r="C245" s="3"/>
      <c r="D245" s="3"/>
      <c r="E245" s="3"/>
      <c r="F245" s="3"/>
      <c r="G245" s="3"/>
      <c r="H245" s="3"/>
    </row>
    <row r="246" spans="2:8" ht="15.75" x14ac:dyDescent="0.25">
      <c r="B246" s="5"/>
      <c r="C246" s="31"/>
      <c r="D246" s="7"/>
      <c r="E246" s="8" t="s">
        <v>2</v>
      </c>
      <c r="F246" s="7"/>
      <c r="G246" s="9"/>
      <c r="H246" s="10"/>
    </row>
    <row r="247" spans="2:8" ht="15.75" x14ac:dyDescent="0.25">
      <c r="B247" s="11"/>
      <c r="C247" s="12"/>
      <c r="D247" s="12"/>
      <c r="E247" s="12"/>
      <c r="F247" s="12"/>
      <c r="G247" s="12"/>
      <c r="H247" s="13"/>
    </row>
    <row r="248" spans="2:8" ht="31.5" x14ac:dyDescent="0.25">
      <c r="B248" s="14" t="s">
        <v>39</v>
      </c>
      <c r="C248" s="15" t="s">
        <v>4</v>
      </c>
      <c r="D248" s="15" t="s">
        <v>5</v>
      </c>
      <c r="E248" s="15" t="s">
        <v>6</v>
      </c>
      <c r="F248" s="15" t="s">
        <v>7</v>
      </c>
      <c r="G248" s="15" t="s">
        <v>8</v>
      </c>
      <c r="H248" s="16" t="s">
        <v>9</v>
      </c>
    </row>
    <row r="249" spans="2:8" ht="15.75" x14ac:dyDescent="0.25">
      <c r="B249" s="17"/>
      <c r="C249" s="18"/>
      <c r="D249" s="18"/>
      <c r="E249" s="18"/>
      <c r="F249" s="18"/>
      <c r="G249" s="18"/>
      <c r="H249" s="19"/>
    </row>
    <row r="250" spans="2:8" ht="15.75" x14ac:dyDescent="0.25">
      <c r="B250" s="20" t="s">
        <v>27</v>
      </c>
      <c r="C250" s="21">
        <v>6280800</v>
      </c>
      <c r="D250" s="21">
        <v>0</v>
      </c>
      <c r="E250" s="21">
        <v>6280800</v>
      </c>
      <c r="F250" s="21">
        <v>0</v>
      </c>
      <c r="G250" s="21">
        <v>0</v>
      </c>
      <c r="H250" s="22">
        <v>-6280800</v>
      </c>
    </row>
    <row r="251" spans="2:8" ht="15.75" x14ac:dyDescent="0.25">
      <c r="B251" s="20" t="s">
        <v>10</v>
      </c>
      <c r="C251" s="21">
        <v>0</v>
      </c>
      <c r="D251" s="21">
        <v>0</v>
      </c>
      <c r="E251" s="21">
        <v>0</v>
      </c>
      <c r="F251" s="21">
        <v>0</v>
      </c>
      <c r="G251" s="21">
        <v>0</v>
      </c>
      <c r="H251" s="22">
        <v>0</v>
      </c>
    </row>
    <row r="252" spans="2:8" ht="15.75" x14ac:dyDescent="0.25">
      <c r="B252" s="20" t="s">
        <v>12</v>
      </c>
      <c r="C252" s="21">
        <v>0</v>
      </c>
      <c r="D252" s="21">
        <v>0</v>
      </c>
      <c r="E252" s="21">
        <v>0</v>
      </c>
      <c r="F252" s="21">
        <v>0</v>
      </c>
      <c r="G252" s="21">
        <v>0</v>
      </c>
      <c r="H252" s="22">
        <v>0</v>
      </c>
    </row>
    <row r="253" spans="2:8" ht="15.75" x14ac:dyDescent="0.25">
      <c r="B253" s="20" t="s">
        <v>13</v>
      </c>
      <c r="C253" s="21">
        <v>1840800</v>
      </c>
      <c r="D253" s="21">
        <v>0</v>
      </c>
      <c r="E253" s="21">
        <v>1840800</v>
      </c>
      <c r="F253" s="21">
        <v>0</v>
      </c>
      <c r="G253" s="21">
        <v>0</v>
      </c>
      <c r="H253" s="22">
        <v>-1840800</v>
      </c>
    </row>
    <row r="254" spans="2:8" ht="15.75" x14ac:dyDescent="0.25">
      <c r="B254" s="20" t="s">
        <v>14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2">
        <v>0</v>
      </c>
    </row>
    <row r="255" spans="2:8" ht="15.75" x14ac:dyDescent="0.25">
      <c r="B255" s="20" t="s">
        <v>18</v>
      </c>
      <c r="C255" s="21">
        <v>0</v>
      </c>
      <c r="D255" s="21">
        <v>0</v>
      </c>
      <c r="E255" s="21">
        <v>0</v>
      </c>
      <c r="F255" s="21">
        <v>0</v>
      </c>
      <c r="G255" s="21">
        <v>0</v>
      </c>
      <c r="H255" s="22">
        <v>0</v>
      </c>
    </row>
    <row r="256" spans="2:8" ht="15.75" x14ac:dyDescent="0.25">
      <c r="B256" s="20" t="s">
        <v>19</v>
      </c>
      <c r="C256" s="21">
        <v>0</v>
      </c>
      <c r="D256" s="21">
        <v>0</v>
      </c>
      <c r="E256" s="21">
        <v>0</v>
      </c>
      <c r="F256" s="21">
        <v>0</v>
      </c>
      <c r="G256" s="21">
        <v>0</v>
      </c>
      <c r="H256" s="22">
        <v>0</v>
      </c>
    </row>
    <row r="257" spans="2:8" ht="15.75" x14ac:dyDescent="0.25">
      <c r="B257" s="20" t="s">
        <v>17</v>
      </c>
      <c r="C257" s="21">
        <v>0</v>
      </c>
      <c r="D257" s="21">
        <v>0</v>
      </c>
      <c r="E257" s="21">
        <v>0</v>
      </c>
      <c r="F257" s="21">
        <v>0</v>
      </c>
      <c r="G257" s="21">
        <v>0</v>
      </c>
      <c r="H257" s="22">
        <v>0</v>
      </c>
    </row>
    <row r="258" spans="2:8" ht="15.75" x14ac:dyDescent="0.25">
      <c r="B258" s="20" t="s">
        <v>28</v>
      </c>
      <c r="C258" s="21">
        <v>0</v>
      </c>
      <c r="D258" s="21">
        <v>0</v>
      </c>
      <c r="E258" s="21">
        <v>0</v>
      </c>
      <c r="F258" s="21">
        <v>0</v>
      </c>
      <c r="G258" s="21">
        <v>0</v>
      </c>
      <c r="H258" s="22">
        <v>0</v>
      </c>
    </row>
    <row r="259" spans="2:8" ht="15.75" x14ac:dyDescent="0.25">
      <c r="B259" s="20" t="s">
        <v>29</v>
      </c>
      <c r="C259" s="21">
        <v>0</v>
      </c>
      <c r="D259" s="21">
        <v>0</v>
      </c>
      <c r="E259" s="21">
        <v>0</v>
      </c>
      <c r="F259" s="21">
        <v>0</v>
      </c>
      <c r="G259" s="21">
        <v>0</v>
      </c>
      <c r="H259" s="22">
        <v>0</v>
      </c>
    </row>
    <row r="260" spans="2:8" ht="15.75" x14ac:dyDescent="0.25">
      <c r="B260" s="20" t="s">
        <v>21</v>
      </c>
      <c r="C260" s="21">
        <v>4440000</v>
      </c>
      <c r="D260" s="21">
        <v>0</v>
      </c>
      <c r="E260" s="21">
        <v>4440000</v>
      </c>
      <c r="F260" s="21">
        <v>0</v>
      </c>
      <c r="G260" s="21">
        <v>0</v>
      </c>
      <c r="H260" s="22">
        <v>-4440000</v>
      </c>
    </row>
    <row r="261" spans="2:8" ht="15.75" x14ac:dyDescent="0.25">
      <c r="B261" s="20" t="s">
        <v>22</v>
      </c>
      <c r="C261" s="21">
        <v>0</v>
      </c>
      <c r="D261" s="21">
        <v>0</v>
      </c>
      <c r="E261" s="21">
        <v>0</v>
      </c>
      <c r="F261" s="21">
        <v>0</v>
      </c>
      <c r="G261" s="21">
        <v>0</v>
      </c>
      <c r="H261" s="22">
        <v>0</v>
      </c>
    </row>
    <row r="262" spans="2:8" ht="15.75" x14ac:dyDescent="0.25">
      <c r="B262" s="20" t="s">
        <v>30</v>
      </c>
      <c r="C262" s="21">
        <v>0</v>
      </c>
      <c r="D262" s="21">
        <v>0</v>
      </c>
      <c r="E262" s="21">
        <v>0</v>
      </c>
      <c r="F262" s="21">
        <v>0</v>
      </c>
      <c r="G262" s="21">
        <v>0</v>
      </c>
      <c r="H262" s="22">
        <v>0</v>
      </c>
    </row>
    <row r="263" spans="2:8" ht="15.75" x14ac:dyDescent="0.25">
      <c r="B263" s="20" t="s">
        <v>11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2">
        <v>0</v>
      </c>
    </row>
    <row r="264" spans="2:8" ht="15.75" x14ac:dyDescent="0.25">
      <c r="B264" s="20" t="s">
        <v>20</v>
      </c>
      <c r="C264" s="21">
        <v>0</v>
      </c>
      <c r="D264" s="21">
        <v>0</v>
      </c>
      <c r="E264" s="21">
        <v>0</v>
      </c>
      <c r="F264" s="21">
        <v>0</v>
      </c>
      <c r="G264" s="21">
        <v>0</v>
      </c>
      <c r="H264" s="22">
        <v>0</v>
      </c>
    </row>
    <row r="265" spans="2:8" ht="15.75" x14ac:dyDescent="0.25">
      <c r="B265" s="20" t="s">
        <v>22</v>
      </c>
      <c r="C265" s="21">
        <v>0</v>
      </c>
      <c r="D265" s="21">
        <v>0</v>
      </c>
      <c r="E265" s="21">
        <v>0</v>
      </c>
      <c r="F265" s="21">
        <v>0</v>
      </c>
      <c r="G265" s="21">
        <v>0</v>
      </c>
      <c r="H265" s="22">
        <v>0</v>
      </c>
    </row>
    <row r="266" spans="2:8" ht="15.75" x14ac:dyDescent="0.25">
      <c r="B266" s="20" t="s">
        <v>31</v>
      </c>
      <c r="C266" s="21">
        <v>0</v>
      </c>
      <c r="D266" s="21">
        <v>0</v>
      </c>
      <c r="E266" s="21">
        <v>0</v>
      </c>
      <c r="F266" s="21">
        <v>0</v>
      </c>
      <c r="G266" s="21">
        <v>0</v>
      </c>
      <c r="H266" s="22">
        <v>0</v>
      </c>
    </row>
    <row r="267" spans="2:8" ht="15.75" x14ac:dyDescent="0.25">
      <c r="B267" s="20" t="s">
        <v>23</v>
      </c>
      <c r="C267" s="21">
        <v>0</v>
      </c>
      <c r="D267" s="21">
        <v>0</v>
      </c>
      <c r="E267" s="21">
        <v>0</v>
      </c>
      <c r="F267" s="21">
        <v>0</v>
      </c>
      <c r="G267" s="21">
        <v>0</v>
      </c>
      <c r="H267" s="22">
        <v>0</v>
      </c>
    </row>
    <row r="268" spans="2:8" ht="15.75" x14ac:dyDescent="0.25">
      <c r="B268" s="20"/>
      <c r="C268" s="21"/>
      <c r="D268" s="21"/>
      <c r="E268" s="21"/>
      <c r="F268" s="21"/>
      <c r="G268" s="21"/>
      <c r="H268" s="22"/>
    </row>
    <row r="269" spans="2:8" ht="15.75" x14ac:dyDescent="0.25">
      <c r="B269" s="23"/>
      <c r="C269" s="24"/>
      <c r="D269" s="24"/>
      <c r="E269" s="24"/>
      <c r="F269" s="24"/>
      <c r="G269" s="24"/>
      <c r="H269" s="25"/>
    </row>
    <row r="270" spans="2:8" ht="15.75" x14ac:dyDescent="0.25">
      <c r="B270" s="26" t="s">
        <v>24</v>
      </c>
      <c r="C270" s="27">
        <f>SUM(C253:C269)</f>
        <v>6280800</v>
      </c>
      <c r="D270" s="27">
        <f t="shared" ref="D270:H270" si="9">SUM(D253:D269)</f>
        <v>0</v>
      </c>
      <c r="E270" s="27">
        <f t="shared" si="9"/>
        <v>6280800</v>
      </c>
      <c r="F270" s="27">
        <f t="shared" si="9"/>
        <v>0</v>
      </c>
      <c r="G270" s="27">
        <f t="shared" si="9"/>
        <v>0</v>
      </c>
      <c r="H270" s="27">
        <f t="shared" si="9"/>
        <v>-6280800</v>
      </c>
    </row>
    <row r="271" spans="2:8" ht="15.75" x14ac:dyDescent="0.25">
      <c r="B271" s="3"/>
      <c r="C271" s="3"/>
      <c r="D271" s="3"/>
      <c r="E271" s="29"/>
      <c r="F271" s="30" t="s">
        <v>25</v>
      </c>
      <c r="G271" s="30" t="s">
        <v>25</v>
      </c>
      <c r="H271" s="27">
        <f>G270-C270</f>
        <v>-6280800</v>
      </c>
    </row>
    <row r="272" spans="2:8" ht="15.75" x14ac:dyDescent="0.25">
      <c r="B272" s="3"/>
      <c r="C272" s="3"/>
      <c r="D272" s="3"/>
      <c r="E272" s="3"/>
      <c r="F272" s="3"/>
      <c r="G272" s="3"/>
      <c r="H272" s="3"/>
    </row>
    <row r="273" spans="2:8" ht="15.75" x14ac:dyDescent="0.25">
      <c r="B273" s="5"/>
      <c r="C273" s="31"/>
      <c r="D273" s="7"/>
      <c r="E273" s="8" t="s">
        <v>2</v>
      </c>
      <c r="F273" s="7"/>
      <c r="G273" s="9"/>
      <c r="H273" s="10"/>
    </row>
    <row r="274" spans="2:8" ht="15.75" x14ac:dyDescent="0.25">
      <c r="B274" s="11"/>
      <c r="C274" s="12"/>
      <c r="D274" s="12"/>
      <c r="E274" s="12"/>
      <c r="F274" s="12"/>
      <c r="G274" s="12"/>
      <c r="H274" s="13"/>
    </row>
    <row r="275" spans="2:8" ht="31.5" x14ac:dyDescent="0.25">
      <c r="B275" s="14" t="s">
        <v>40</v>
      </c>
      <c r="C275" s="15" t="s">
        <v>4</v>
      </c>
      <c r="D275" s="15" t="s">
        <v>5</v>
      </c>
      <c r="E275" s="15" t="s">
        <v>6</v>
      </c>
      <c r="F275" s="15" t="s">
        <v>7</v>
      </c>
      <c r="G275" s="15" t="s">
        <v>8</v>
      </c>
      <c r="H275" s="16" t="s">
        <v>9</v>
      </c>
    </row>
    <row r="276" spans="2:8" ht="15.75" x14ac:dyDescent="0.25">
      <c r="B276" s="17"/>
      <c r="C276" s="18"/>
      <c r="D276" s="18"/>
      <c r="E276" s="18"/>
      <c r="F276" s="18"/>
      <c r="G276" s="18"/>
      <c r="H276" s="19"/>
    </row>
    <row r="277" spans="2:8" ht="15.75" x14ac:dyDescent="0.25">
      <c r="B277" s="20" t="s">
        <v>27</v>
      </c>
      <c r="C277" s="21">
        <v>6280800</v>
      </c>
      <c r="D277" s="21">
        <v>0</v>
      </c>
      <c r="E277" s="21">
        <v>6280800</v>
      </c>
      <c r="F277" s="21">
        <v>0</v>
      </c>
      <c r="G277" s="21">
        <v>0</v>
      </c>
      <c r="H277" s="22">
        <v>-6280800</v>
      </c>
    </row>
    <row r="278" spans="2:8" ht="15.75" x14ac:dyDescent="0.25">
      <c r="B278" s="20" t="s">
        <v>10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22">
        <v>0</v>
      </c>
    </row>
    <row r="279" spans="2:8" ht="15.75" x14ac:dyDescent="0.25">
      <c r="B279" s="20" t="s">
        <v>12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2">
        <v>0</v>
      </c>
    </row>
    <row r="280" spans="2:8" ht="15.75" x14ac:dyDescent="0.25">
      <c r="B280" s="20" t="s">
        <v>13</v>
      </c>
      <c r="C280" s="21">
        <v>1840800</v>
      </c>
      <c r="D280" s="21">
        <v>0</v>
      </c>
      <c r="E280" s="21">
        <v>1840800</v>
      </c>
      <c r="F280" s="21">
        <v>0</v>
      </c>
      <c r="G280" s="21">
        <v>0</v>
      </c>
      <c r="H280" s="22">
        <v>-1840800</v>
      </c>
    </row>
    <row r="281" spans="2:8" ht="15.75" x14ac:dyDescent="0.25">
      <c r="B281" s="20" t="s">
        <v>14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2">
        <v>0</v>
      </c>
    </row>
    <row r="282" spans="2:8" ht="15.75" x14ac:dyDescent="0.25">
      <c r="B282" s="20" t="s">
        <v>18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2">
        <v>0</v>
      </c>
    </row>
    <row r="283" spans="2:8" ht="15.75" x14ac:dyDescent="0.25">
      <c r="B283" s="20" t="s">
        <v>19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2">
        <v>0</v>
      </c>
    </row>
    <row r="284" spans="2:8" ht="15.75" x14ac:dyDescent="0.25">
      <c r="B284" s="20" t="s">
        <v>17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2">
        <v>0</v>
      </c>
    </row>
    <row r="285" spans="2:8" ht="15.75" x14ac:dyDescent="0.25">
      <c r="B285" s="20" t="s">
        <v>28</v>
      </c>
      <c r="C285" s="21">
        <v>0</v>
      </c>
      <c r="D285" s="21">
        <v>0</v>
      </c>
      <c r="E285" s="21">
        <v>0</v>
      </c>
      <c r="F285" s="21">
        <v>0</v>
      </c>
      <c r="G285" s="21">
        <v>0</v>
      </c>
      <c r="H285" s="22">
        <v>0</v>
      </c>
    </row>
    <row r="286" spans="2:8" ht="15.75" x14ac:dyDescent="0.25">
      <c r="B286" s="20" t="s">
        <v>29</v>
      </c>
      <c r="C286" s="21">
        <v>0</v>
      </c>
      <c r="D286" s="21">
        <v>0</v>
      </c>
      <c r="E286" s="21">
        <v>0</v>
      </c>
      <c r="F286" s="21">
        <v>0</v>
      </c>
      <c r="G286" s="21">
        <v>0</v>
      </c>
      <c r="H286" s="22">
        <v>0</v>
      </c>
    </row>
    <row r="287" spans="2:8" ht="15.75" x14ac:dyDescent="0.25">
      <c r="B287" s="20" t="s">
        <v>21</v>
      </c>
      <c r="C287" s="21">
        <v>4440000</v>
      </c>
      <c r="D287" s="21">
        <v>0</v>
      </c>
      <c r="E287" s="21">
        <v>4440000</v>
      </c>
      <c r="F287" s="21">
        <v>0</v>
      </c>
      <c r="G287" s="21">
        <v>0</v>
      </c>
      <c r="H287" s="22">
        <v>-4440000</v>
      </c>
    </row>
    <row r="288" spans="2:8" ht="15.75" x14ac:dyDescent="0.25">
      <c r="B288" s="20" t="s">
        <v>22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22">
        <v>0</v>
      </c>
    </row>
    <row r="289" spans="2:8" ht="15.75" x14ac:dyDescent="0.25">
      <c r="B289" s="20" t="s">
        <v>30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2">
        <v>0</v>
      </c>
    </row>
    <row r="290" spans="2:8" ht="15.75" x14ac:dyDescent="0.25">
      <c r="B290" s="20" t="s">
        <v>11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22">
        <v>0</v>
      </c>
    </row>
    <row r="291" spans="2:8" ht="15.75" x14ac:dyDescent="0.25">
      <c r="B291" s="20" t="s">
        <v>20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2">
        <v>0</v>
      </c>
    </row>
    <row r="292" spans="2:8" ht="15.75" x14ac:dyDescent="0.25">
      <c r="B292" s="20" t="s">
        <v>22</v>
      </c>
      <c r="C292" s="21">
        <v>0</v>
      </c>
      <c r="D292" s="21">
        <v>0</v>
      </c>
      <c r="E292" s="21">
        <v>0</v>
      </c>
      <c r="F292" s="21">
        <v>0</v>
      </c>
      <c r="G292" s="21">
        <v>0</v>
      </c>
      <c r="H292" s="22">
        <v>0</v>
      </c>
    </row>
    <row r="293" spans="2:8" ht="15.75" x14ac:dyDescent="0.25">
      <c r="B293" s="20" t="s">
        <v>31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22">
        <v>0</v>
      </c>
    </row>
    <row r="294" spans="2:8" ht="15.75" x14ac:dyDescent="0.25">
      <c r="B294" s="20" t="s">
        <v>23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22">
        <v>0</v>
      </c>
    </row>
    <row r="295" spans="2:8" ht="15.75" x14ac:dyDescent="0.25">
      <c r="B295" s="20"/>
      <c r="C295" s="21"/>
      <c r="D295" s="21"/>
      <c r="E295" s="21"/>
      <c r="F295" s="21"/>
      <c r="G295" s="21"/>
      <c r="H295" s="22"/>
    </row>
    <row r="296" spans="2:8" ht="15.75" x14ac:dyDescent="0.25">
      <c r="B296" s="23"/>
      <c r="C296" s="24"/>
      <c r="D296" s="24"/>
      <c r="E296" s="24"/>
      <c r="F296" s="24"/>
      <c r="G296" s="24"/>
      <c r="H296" s="25"/>
    </row>
    <row r="297" spans="2:8" ht="15.75" x14ac:dyDescent="0.25">
      <c r="B297" s="26" t="s">
        <v>24</v>
      </c>
      <c r="C297" s="27">
        <f>SUM(C280:C296)</f>
        <v>6280800</v>
      </c>
      <c r="D297" s="27">
        <f t="shared" ref="D297:H297" si="10">SUM(D280:D296)</f>
        <v>0</v>
      </c>
      <c r="E297" s="27">
        <f t="shared" si="10"/>
        <v>6280800</v>
      </c>
      <c r="F297" s="27">
        <f t="shared" si="10"/>
        <v>0</v>
      </c>
      <c r="G297" s="27">
        <f t="shared" si="10"/>
        <v>0</v>
      </c>
      <c r="H297" s="27">
        <f t="shared" si="10"/>
        <v>-6280800</v>
      </c>
    </row>
    <row r="298" spans="2:8" ht="15.75" x14ac:dyDescent="0.25">
      <c r="B298" s="3"/>
      <c r="C298" s="3"/>
      <c r="D298" s="3"/>
      <c r="E298" s="29"/>
      <c r="F298" s="30" t="s">
        <v>25</v>
      </c>
      <c r="G298" s="30" t="s">
        <v>25</v>
      </c>
      <c r="H298" s="27">
        <f>G297-C297</f>
        <v>-6280800</v>
      </c>
    </row>
    <row r="299" spans="2:8" ht="15.75" x14ac:dyDescent="0.25">
      <c r="B299" s="3"/>
      <c r="C299" s="3"/>
      <c r="D299" s="3"/>
      <c r="E299" s="3"/>
      <c r="F299" s="3"/>
      <c r="G299" s="3"/>
      <c r="H299" s="3"/>
    </row>
    <row r="300" spans="2:8" ht="15.75" x14ac:dyDescent="0.25">
      <c r="B300" s="5"/>
      <c r="C300" s="31"/>
      <c r="D300" s="7"/>
      <c r="E300" s="8" t="s">
        <v>2</v>
      </c>
      <c r="F300" s="7"/>
      <c r="G300" s="9"/>
      <c r="H300" s="10"/>
    </row>
    <row r="301" spans="2:8" ht="15.75" x14ac:dyDescent="0.25">
      <c r="B301" s="11"/>
      <c r="C301" s="12"/>
      <c r="D301" s="12"/>
      <c r="E301" s="12"/>
      <c r="F301" s="12"/>
      <c r="G301" s="12"/>
      <c r="H301" s="13"/>
    </row>
    <row r="302" spans="2:8" ht="31.5" x14ac:dyDescent="0.25">
      <c r="B302" s="14" t="s">
        <v>41</v>
      </c>
      <c r="C302" s="15" t="s">
        <v>4</v>
      </c>
      <c r="D302" s="15" t="s">
        <v>5</v>
      </c>
      <c r="E302" s="15" t="s">
        <v>6</v>
      </c>
      <c r="F302" s="15" t="s">
        <v>7</v>
      </c>
      <c r="G302" s="15" t="s">
        <v>8</v>
      </c>
      <c r="H302" s="16" t="s">
        <v>9</v>
      </c>
    </row>
    <row r="303" spans="2:8" ht="15.75" x14ac:dyDescent="0.25">
      <c r="B303" s="17"/>
      <c r="C303" s="18"/>
      <c r="D303" s="18"/>
      <c r="E303" s="18"/>
      <c r="F303" s="18"/>
      <c r="G303" s="18"/>
      <c r="H303" s="19"/>
    </row>
    <row r="304" spans="2:8" ht="15.75" x14ac:dyDescent="0.25">
      <c r="B304" s="20" t="s">
        <v>27</v>
      </c>
      <c r="C304" s="21">
        <v>6280800</v>
      </c>
      <c r="D304" s="21">
        <v>0</v>
      </c>
      <c r="E304" s="21">
        <v>6280800</v>
      </c>
      <c r="F304" s="21">
        <v>0</v>
      </c>
      <c r="G304" s="21">
        <v>0</v>
      </c>
      <c r="H304" s="22">
        <v>-6280800</v>
      </c>
    </row>
    <row r="305" spans="2:8" ht="15.75" x14ac:dyDescent="0.25">
      <c r="B305" s="20" t="s">
        <v>10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2">
        <v>0</v>
      </c>
    </row>
    <row r="306" spans="2:8" ht="15.75" x14ac:dyDescent="0.25">
      <c r="B306" s="20" t="s">
        <v>12</v>
      </c>
      <c r="C306" s="21">
        <v>0</v>
      </c>
      <c r="D306" s="21">
        <v>0</v>
      </c>
      <c r="E306" s="21">
        <v>0</v>
      </c>
      <c r="F306" s="21">
        <v>0</v>
      </c>
      <c r="G306" s="21">
        <v>0</v>
      </c>
      <c r="H306" s="22">
        <v>0</v>
      </c>
    </row>
    <row r="307" spans="2:8" ht="15.75" x14ac:dyDescent="0.25">
      <c r="B307" s="20" t="s">
        <v>13</v>
      </c>
      <c r="C307" s="21">
        <v>1840800</v>
      </c>
      <c r="D307" s="21">
        <v>0</v>
      </c>
      <c r="E307" s="21">
        <v>1840800</v>
      </c>
      <c r="F307" s="21">
        <v>0</v>
      </c>
      <c r="G307" s="21">
        <v>0</v>
      </c>
      <c r="H307" s="22">
        <v>-1840800</v>
      </c>
    </row>
    <row r="308" spans="2:8" ht="15.75" x14ac:dyDescent="0.25">
      <c r="B308" s="20" t="s">
        <v>14</v>
      </c>
      <c r="C308" s="21">
        <v>0</v>
      </c>
      <c r="D308" s="21">
        <v>0</v>
      </c>
      <c r="E308" s="21">
        <v>0</v>
      </c>
      <c r="F308" s="21">
        <v>0</v>
      </c>
      <c r="G308" s="21">
        <v>0</v>
      </c>
      <c r="H308" s="22">
        <v>0</v>
      </c>
    </row>
    <row r="309" spans="2:8" ht="15.75" x14ac:dyDescent="0.25">
      <c r="B309" s="20" t="s">
        <v>18</v>
      </c>
      <c r="C309" s="21">
        <v>0</v>
      </c>
      <c r="D309" s="21">
        <v>0</v>
      </c>
      <c r="E309" s="21">
        <v>0</v>
      </c>
      <c r="F309" s="21">
        <v>0</v>
      </c>
      <c r="G309" s="21">
        <v>0</v>
      </c>
      <c r="H309" s="22">
        <v>0</v>
      </c>
    </row>
    <row r="310" spans="2:8" ht="15.75" x14ac:dyDescent="0.25">
      <c r="B310" s="20" t="s">
        <v>19</v>
      </c>
      <c r="C310" s="21">
        <v>0</v>
      </c>
      <c r="D310" s="21">
        <v>0</v>
      </c>
      <c r="E310" s="21">
        <v>0</v>
      </c>
      <c r="F310" s="21">
        <v>0</v>
      </c>
      <c r="G310" s="21">
        <v>0</v>
      </c>
      <c r="H310" s="22">
        <v>0</v>
      </c>
    </row>
    <row r="311" spans="2:8" ht="15.75" x14ac:dyDescent="0.25">
      <c r="B311" s="20" t="s">
        <v>17</v>
      </c>
      <c r="C311" s="21">
        <v>0</v>
      </c>
      <c r="D311" s="21">
        <v>0</v>
      </c>
      <c r="E311" s="21">
        <v>0</v>
      </c>
      <c r="F311" s="21">
        <v>0</v>
      </c>
      <c r="G311" s="21">
        <v>0</v>
      </c>
      <c r="H311" s="22">
        <v>0</v>
      </c>
    </row>
    <row r="312" spans="2:8" ht="15.75" x14ac:dyDescent="0.25">
      <c r="B312" s="20" t="s">
        <v>28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2">
        <v>0</v>
      </c>
    </row>
    <row r="313" spans="2:8" ht="15.75" x14ac:dyDescent="0.25">
      <c r="B313" s="20" t="s">
        <v>29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2">
        <v>0</v>
      </c>
    </row>
    <row r="314" spans="2:8" ht="15.75" x14ac:dyDescent="0.25">
      <c r="B314" s="20" t="s">
        <v>21</v>
      </c>
      <c r="C314" s="21">
        <v>4440000</v>
      </c>
      <c r="D314" s="21">
        <v>0</v>
      </c>
      <c r="E314" s="21">
        <v>4440000</v>
      </c>
      <c r="F314" s="21">
        <v>0</v>
      </c>
      <c r="G314" s="21">
        <v>0</v>
      </c>
      <c r="H314" s="22">
        <v>-4440000</v>
      </c>
    </row>
    <row r="315" spans="2:8" ht="15.75" x14ac:dyDescent="0.25">
      <c r="B315" s="20" t="s">
        <v>22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2">
        <v>0</v>
      </c>
    </row>
    <row r="316" spans="2:8" ht="15.75" x14ac:dyDescent="0.25">
      <c r="B316" s="20" t="s">
        <v>30</v>
      </c>
      <c r="C316" s="21">
        <v>0</v>
      </c>
      <c r="D316" s="21">
        <v>0</v>
      </c>
      <c r="E316" s="21">
        <v>0</v>
      </c>
      <c r="F316" s="21">
        <v>0</v>
      </c>
      <c r="G316" s="21">
        <v>0</v>
      </c>
      <c r="H316" s="22">
        <v>0</v>
      </c>
    </row>
    <row r="317" spans="2:8" ht="15.75" x14ac:dyDescent="0.25">
      <c r="B317" s="20" t="s">
        <v>11</v>
      </c>
      <c r="C317" s="21">
        <v>0</v>
      </c>
      <c r="D317" s="21">
        <v>0</v>
      </c>
      <c r="E317" s="21">
        <v>0</v>
      </c>
      <c r="F317" s="21">
        <v>0</v>
      </c>
      <c r="G317" s="21">
        <v>0</v>
      </c>
      <c r="H317" s="22">
        <v>0</v>
      </c>
    </row>
    <row r="318" spans="2:8" ht="15.75" x14ac:dyDescent="0.25">
      <c r="B318" s="20" t="s">
        <v>20</v>
      </c>
      <c r="C318" s="21">
        <v>0</v>
      </c>
      <c r="D318" s="21">
        <v>0</v>
      </c>
      <c r="E318" s="21">
        <v>0</v>
      </c>
      <c r="F318" s="21">
        <v>0</v>
      </c>
      <c r="G318" s="21">
        <v>0</v>
      </c>
      <c r="H318" s="22">
        <v>0</v>
      </c>
    </row>
    <row r="319" spans="2:8" ht="15.75" x14ac:dyDescent="0.25">
      <c r="B319" s="20" t="s">
        <v>22</v>
      </c>
      <c r="C319" s="21">
        <v>0</v>
      </c>
      <c r="D319" s="21">
        <v>0</v>
      </c>
      <c r="E319" s="21">
        <v>0</v>
      </c>
      <c r="F319" s="21">
        <v>0</v>
      </c>
      <c r="G319" s="21">
        <v>0</v>
      </c>
      <c r="H319" s="22">
        <v>0</v>
      </c>
    </row>
    <row r="320" spans="2:8" ht="15.75" x14ac:dyDescent="0.25">
      <c r="B320" s="20" t="s">
        <v>31</v>
      </c>
      <c r="C320" s="21">
        <v>0</v>
      </c>
      <c r="D320" s="21">
        <v>0</v>
      </c>
      <c r="E320" s="21">
        <v>0</v>
      </c>
      <c r="F320" s="21">
        <v>0</v>
      </c>
      <c r="G320" s="21">
        <v>0</v>
      </c>
      <c r="H320" s="22">
        <v>0</v>
      </c>
    </row>
    <row r="321" spans="2:8" ht="15.75" x14ac:dyDescent="0.25">
      <c r="B321" s="20" t="s">
        <v>23</v>
      </c>
      <c r="C321" s="21">
        <v>0</v>
      </c>
      <c r="D321" s="21">
        <v>0</v>
      </c>
      <c r="E321" s="21">
        <v>0</v>
      </c>
      <c r="F321" s="21">
        <v>0</v>
      </c>
      <c r="G321" s="21">
        <v>0</v>
      </c>
      <c r="H321" s="22">
        <v>0</v>
      </c>
    </row>
    <row r="322" spans="2:8" ht="15.75" x14ac:dyDescent="0.25">
      <c r="B322" s="20"/>
      <c r="C322" s="21"/>
      <c r="D322" s="21"/>
      <c r="E322" s="21"/>
      <c r="F322" s="21"/>
      <c r="G322" s="21"/>
      <c r="H322" s="22"/>
    </row>
    <row r="323" spans="2:8" ht="15.75" x14ac:dyDescent="0.25">
      <c r="B323" s="23"/>
      <c r="C323" s="24"/>
      <c r="D323" s="24"/>
      <c r="E323" s="24"/>
      <c r="F323" s="24"/>
      <c r="G323" s="24"/>
      <c r="H323" s="25"/>
    </row>
    <row r="324" spans="2:8" ht="15.75" x14ac:dyDescent="0.25">
      <c r="B324" s="26" t="s">
        <v>24</v>
      </c>
      <c r="C324" s="27">
        <f>SUM(C307:C323)</f>
        <v>6280800</v>
      </c>
      <c r="D324" s="27">
        <f t="shared" ref="D324:H324" si="11">SUM(D307:D323)</f>
        <v>0</v>
      </c>
      <c r="E324" s="27">
        <f t="shared" si="11"/>
        <v>6280800</v>
      </c>
      <c r="F324" s="27">
        <f t="shared" si="11"/>
        <v>0</v>
      </c>
      <c r="G324" s="27">
        <f t="shared" si="11"/>
        <v>0</v>
      </c>
      <c r="H324" s="27">
        <f t="shared" si="11"/>
        <v>-6280800</v>
      </c>
    </row>
    <row r="325" spans="2:8" ht="15.75" x14ac:dyDescent="0.25">
      <c r="B325" s="3"/>
      <c r="C325" s="3"/>
      <c r="D325" s="3"/>
      <c r="E325" s="29"/>
      <c r="F325" s="30" t="s">
        <v>25</v>
      </c>
      <c r="G325" s="30" t="s">
        <v>25</v>
      </c>
      <c r="H325" s="27">
        <f>G324-C324</f>
        <v>-6280800</v>
      </c>
    </row>
    <row r="326" spans="2:8" ht="15.75" x14ac:dyDescent="0.25">
      <c r="B326" s="3"/>
      <c r="C326" s="3"/>
      <c r="D326" s="3"/>
      <c r="E326" s="3"/>
      <c r="F326" s="3"/>
      <c r="G326" s="3"/>
      <c r="H326" s="3"/>
    </row>
    <row r="327" spans="2:8" ht="15.75" x14ac:dyDescent="0.25">
      <c r="B327" s="3"/>
      <c r="C327" s="3"/>
      <c r="D327" s="3"/>
      <c r="E327" s="3"/>
      <c r="F327" s="3"/>
      <c r="G327" s="3"/>
      <c r="H327" s="3"/>
    </row>
    <row r="328" spans="2:8" ht="15.75" x14ac:dyDescent="0.25">
      <c r="B328" s="3"/>
      <c r="C328" s="3"/>
      <c r="D328" s="3"/>
      <c r="E328" s="3"/>
      <c r="F328" s="3"/>
      <c r="G328" s="3"/>
      <c r="H328" s="3"/>
    </row>
    <row r="329" spans="2:8" ht="15.75" x14ac:dyDescent="0.25">
      <c r="B329" s="3"/>
      <c r="C329" s="3"/>
      <c r="D329" s="3"/>
      <c r="E329" s="3"/>
      <c r="F329" s="3"/>
      <c r="G329" s="3"/>
      <c r="H329" s="3"/>
    </row>
    <row r="330" spans="2:8" ht="30.75" x14ac:dyDescent="0.25">
      <c r="B330" s="32" t="s">
        <v>44</v>
      </c>
      <c r="C330" s="32"/>
      <c r="D330" s="33" t="s">
        <v>44</v>
      </c>
      <c r="E330" s="33" t="s">
        <v>44</v>
      </c>
      <c r="F330" s="32" t="s">
        <v>44</v>
      </c>
      <c r="G330" s="32"/>
      <c r="H330" s="3"/>
    </row>
    <row r="331" spans="2:8" ht="60" x14ac:dyDescent="0.25">
      <c r="B331" s="34" t="s">
        <v>45</v>
      </c>
      <c r="C331" s="34"/>
      <c r="D331" s="35" t="s">
        <v>46</v>
      </c>
      <c r="E331" s="35" t="s">
        <v>47</v>
      </c>
      <c r="F331" s="34" t="s">
        <v>48</v>
      </c>
      <c r="G331" s="34"/>
      <c r="H331" s="3"/>
    </row>
    <row r="332" spans="2:8" ht="45" x14ac:dyDescent="0.25">
      <c r="B332" s="34" t="s">
        <v>49</v>
      </c>
      <c r="C332" s="34"/>
      <c r="D332" s="35" t="s">
        <v>50</v>
      </c>
      <c r="E332" s="35" t="s">
        <v>51</v>
      </c>
      <c r="F332" s="34" t="s">
        <v>52</v>
      </c>
      <c r="G332" s="34"/>
      <c r="H332" s="3"/>
    </row>
    <row r="333" spans="2:8" ht="15.75" x14ac:dyDescent="0.25">
      <c r="B333" s="34"/>
      <c r="C333" s="34"/>
      <c r="D333" s="35"/>
      <c r="E333" s="35"/>
      <c r="F333" s="34"/>
      <c r="G333" s="34"/>
      <c r="H333" s="3"/>
    </row>
    <row r="334" spans="2:8" ht="15.75" x14ac:dyDescent="0.25">
      <c r="B334" s="36"/>
      <c r="C334" s="36"/>
      <c r="D334" s="36"/>
      <c r="E334" s="36"/>
      <c r="F334" s="36"/>
      <c r="G334" s="37"/>
      <c r="H334" s="3"/>
    </row>
    <row r="335" spans="2:8" ht="15.75" x14ac:dyDescent="0.25">
      <c r="B335" s="32" t="s">
        <v>53</v>
      </c>
      <c r="C335" s="32"/>
      <c r="D335" s="32"/>
      <c r="E335" s="32"/>
      <c r="F335" s="32"/>
      <c r="G335" s="32"/>
      <c r="H335" s="3"/>
    </row>
    <row r="336" spans="2:8" ht="15.75" x14ac:dyDescent="0.25">
      <c r="B336" s="36"/>
      <c r="C336" s="36"/>
      <c r="D336" s="36"/>
      <c r="E336" s="36"/>
      <c r="F336" s="36"/>
      <c r="G336" s="37"/>
      <c r="H336" s="3"/>
    </row>
    <row r="337" spans="2:7" x14ac:dyDescent="0.25">
      <c r="B337" s="1"/>
      <c r="C337" s="1"/>
      <c r="D337" s="1"/>
      <c r="E337" s="1"/>
      <c r="F337" s="1"/>
      <c r="G337" s="2"/>
    </row>
  </sheetData>
  <mergeCells count="25">
    <mergeCell ref="B333:C333"/>
    <mergeCell ref="F333:G333"/>
    <mergeCell ref="B335:G335"/>
    <mergeCell ref="B330:C330"/>
    <mergeCell ref="F330:G330"/>
    <mergeCell ref="B331:C331"/>
    <mergeCell ref="F331:G331"/>
    <mergeCell ref="B332:C332"/>
    <mergeCell ref="F332:G332"/>
    <mergeCell ref="B2:H2"/>
    <mergeCell ref="B3:H3"/>
    <mergeCell ref="B4:H4"/>
    <mergeCell ref="B5:H5"/>
    <mergeCell ref="F28:G28"/>
    <mergeCell ref="F55:G55"/>
    <mergeCell ref="F82:G82"/>
    <mergeCell ref="F109:G109"/>
    <mergeCell ref="F136:G136"/>
    <mergeCell ref="F163:G163"/>
    <mergeCell ref="F325:G325"/>
    <mergeCell ref="F190:G190"/>
    <mergeCell ref="F217:G217"/>
    <mergeCell ref="F244:G244"/>
    <mergeCell ref="F271:G271"/>
    <mergeCell ref="F298:G298"/>
  </mergeCells>
  <pageMargins left="0.7" right="0.7" top="0.75" bottom="0.75" header="0.3" footer="0.3"/>
  <pageSetup scale="56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2026-02-26T00:57:03Z</dcterms:modified>
</cp:coreProperties>
</file>