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4TO INFORME TRIMESTRE 2025  MPIO.  CHERÁN, MICHOACAN. OCTUBRE- DICIEMBRE\"/>
    </mc:Choice>
  </mc:AlternateContent>
  <bookViews>
    <workbookView xWindow="0" yWindow="0" windowWidth="28800" windowHeight="12330"/>
  </bookViews>
  <sheets>
    <sheet name="AnEgr-ADM" sheetId="7" r:id="rId1"/>
  </sheets>
  <definedNames>
    <definedName name="_xlnm.Print_Area" localSheetId="0">'AnEgr-ADM'!$A$1:$M$72</definedName>
  </definedNames>
  <calcPr calcId="162913"/>
</workbook>
</file>

<file path=xl/calcChain.xml><?xml version="1.0" encoding="utf-8"?>
<calcChain xmlns="http://schemas.openxmlformats.org/spreadsheetml/2006/main">
  <c r="K37" i="7" l="1"/>
  <c r="I37" i="7"/>
  <c r="L23" i="7"/>
  <c r="K23" i="7"/>
  <c r="J23" i="7"/>
  <c r="J37" i="7" s="1"/>
  <c r="I23" i="7"/>
  <c r="H23" i="7"/>
  <c r="H37" i="7" s="1"/>
  <c r="G23" i="7"/>
  <c r="G37" i="7" s="1"/>
  <c r="L9" i="7"/>
  <c r="L37" i="7" s="1"/>
  <c r="K9" i="7"/>
  <c r="J9" i="7"/>
  <c r="I9" i="7"/>
  <c r="H9" i="7"/>
  <c r="G9" i="7"/>
</calcChain>
</file>

<file path=xl/sharedStrings.xml><?xml version="1.0" encoding="utf-8"?>
<sst xmlns="http://schemas.openxmlformats.org/spreadsheetml/2006/main" count="37" uniqueCount="27">
  <si>
    <t>MUNICIPIO DE CHERAN</t>
  </si>
  <si>
    <t>Estado Analítico del Ejercicio del Presupuesto de Egresos Detallado - LDF</t>
  </si>
  <si>
    <t>Clasificación Administrativa</t>
  </si>
  <si>
    <t>Del 1 de Enero al 31 de Diciembre del 2025</t>
  </si>
  <si>
    <t>(PESOS)</t>
  </si>
  <si>
    <t>Egresos</t>
  </si>
  <si>
    <t>Subejercicio (e)</t>
  </si>
  <si>
    <t>Concepto (c)</t>
  </si>
  <si>
    <t>Aprobado (d)</t>
  </si>
  <si>
    <t>Ampliaciones/ (Reducciones)</t>
  </si>
  <si>
    <t>Modificado</t>
  </si>
  <si>
    <t>Devengado</t>
  </si>
  <si>
    <t>Pagado</t>
  </si>
  <si>
    <t>I. Gasto No Etiquetado (I=A+B+C+D+E+F+G+H+I+J)</t>
  </si>
  <si>
    <t>A. CONCEJO MAYOR</t>
  </si>
  <si>
    <t>B. CONCEJO DE ADMINISTRACION LOCAL</t>
  </si>
  <si>
    <t>C. CONCEJO DE LOS ASUNTOS CIVILES</t>
  </si>
  <si>
    <t>D. CONCEJO DE LOS PROGRAMAS SOCIALES</t>
  </si>
  <si>
    <t>E. CONCEJO DE HONOR Y JUSTICIA</t>
  </si>
  <si>
    <t>F. CONCEJO COORDINADOR DE LOS BARRIOS</t>
  </si>
  <si>
    <t>G. CONCEJO DE LOS BIENES COMUNALES</t>
  </si>
  <si>
    <t>H. CONCEJO DE LOS JOVENES</t>
  </si>
  <si>
    <t>I. CONCEJO DE LAS MUJERES</t>
  </si>
  <si>
    <t>J. COORDINACION DE LA TESORERIA</t>
  </si>
  <si>
    <t>II. Gasto Etiquetado (II=A+B+C+D+E+F+G+H+I+J)</t>
  </si>
  <si>
    <t>III. Total de Egresos (III = I + II)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</si>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</sst>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164" fontId="3" fillId="0" borderId="11" xfId="0" applyNumberFormat="1" applyFont="1" applyFill="1" applyBorder="1" applyAlignment="1" applyProtection="1">
      <alignment horizontal="right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164" fontId="3" fillId="0" borderId="14" xfId="0" applyNumberFormat="1" applyFont="1" applyFill="1" applyBorder="1" applyAlignment="1" applyProtection="1">
      <alignment horizontal="right" vertical="center" wrapText="1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1" fillId="0" borderId="8" xfId="0" applyNumberFormat="1" applyFont="1" applyFill="1" applyBorder="1" applyAlignment="1" applyProtection="1">
      <alignment horizontal="left" wrapText="1"/>
    </xf>
    <xf numFmtId="0" fontId="1" fillId="0" borderId="9" xfId="0" applyNumberFormat="1" applyFont="1" applyFill="1" applyBorder="1" applyAlignment="1" applyProtection="1">
      <alignment horizontal="left" wrapText="1"/>
    </xf>
    <xf numFmtId="0" fontId="1" fillId="0" borderId="10" xfId="0" applyNumberFormat="1" applyFont="1" applyFill="1" applyBorder="1" applyAlignment="1" applyProtection="1">
      <alignment horizontal="left" wrapText="1"/>
    </xf>
    <xf numFmtId="4" fontId="3" fillId="0" borderId="14" xfId="0" applyNumberFormat="1" applyFont="1" applyFill="1" applyBorder="1" applyAlignment="1" applyProtection="1">
      <alignment horizontal="right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vertical="center" wrapText="1"/>
    </xf>
    <xf numFmtId="0" fontId="3" fillId="0" borderId="13" xfId="0" applyNumberFormat="1" applyFont="1" applyFill="1" applyBorder="1" applyAlignment="1" applyProtection="1">
      <alignment vertical="center" wrapText="1"/>
    </xf>
    <xf numFmtId="0" fontId="3" fillId="0" borderId="14" xfId="0" applyNumberFormat="1" applyFont="1" applyFill="1" applyBorder="1" applyAlignment="1" applyProtection="1">
      <alignment vertical="center" wrapText="1"/>
    </xf>
    <xf numFmtId="0" fontId="1" fillId="0" borderId="12" xfId="0" applyNumberFormat="1" applyFont="1" applyFill="1" applyBorder="1" applyProtection="1"/>
    <xf numFmtId="0" fontId="1" fillId="0" borderId="13" xfId="0" applyNumberFormat="1" applyFont="1" applyFill="1" applyBorder="1" applyProtection="1"/>
    <xf numFmtId="0" fontId="1" fillId="0" borderId="14" xfId="0" applyNumberFormat="1" applyFont="1" applyFill="1" applyBorder="1" applyProtection="1"/>
    <xf numFmtId="0" fontId="1" fillId="2" borderId="12" xfId="0" applyNumberFormat="1" applyFont="1" applyFill="1" applyBorder="1" applyAlignment="1" applyProtection="1">
      <alignment horizontal="center"/>
    </xf>
    <xf numFmtId="0" fontId="1" fillId="2" borderId="13" xfId="0" applyNumberFormat="1" applyFont="1" applyFill="1" applyBorder="1" applyAlignment="1" applyProtection="1">
      <alignment horizontal="center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zoomScale="70" zoomScaleNormal="70" workbookViewId="0">
      <selection activeCell="B41" sqref="B41:L43"/>
    </sheetView>
  </sheetViews>
  <sheetFormatPr baseColWidth="10" defaultColWidth="11.42578125" defaultRowHeight="14.25" x14ac:dyDescent="0.2"/>
  <cols>
    <col min="1" max="1" width="5.7109375" style="1" customWidth="1"/>
    <col min="2" max="2" width="21.42578125" style="1" customWidth="1"/>
    <col min="3" max="3" width="16.7109375" style="1" customWidth="1"/>
    <col min="4" max="4" width="16.140625" style="1" customWidth="1"/>
    <col min="5" max="5" width="19.5703125" style="1" customWidth="1"/>
    <col min="6" max="6" width="19.28515625" style="1" customWidth="1"/>
    <col min="7" max="7" width="21" style="1" customWidth="1"/>
    <col min="8" max="8" width="21.28515625" style="1" customWidth="1"/>
    <col min="9" max="9" width="21" style="1" customWidth="1"/>
    <col min="10" max="10" width="21.85546875" style="1" customWidth="1"/>
    <col min="11" max="11" width="18.28515625" style="1" customWidth="1"/>
    <col min="12" max="12" width="20.5703125" style="1" customWidth="1"/>
    <col min="13" max="13" width="4" style="1" customWidth="1"/>
    <col min="14" max="14" width="11.42578125" style="1" customWidth="1"/>
    <col min="15" max="16384" width="11.42578125" style="1"/>
  </cols>
  <sheetData>
    <row r="1" spans="1:16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" customHeight="1" x14ac:dyDescent="0.2">
      <c r="B2" s="35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6" ht="15" customHeight="1" x14ac:dyDescent="0.2">
      <c r="B3" s="38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6" ht="15" customHeight="1" x14ac:dyDescent="0.2">
      <c r="B4" s="38" t="s">
        <v>2</v>
      </c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6" ht="15" customHeight="1" x14ac:dyDescent="0.2">
      <c r="B5" s="38" t="s">
        <v>3</v>
      </c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6" ht="15" x14ac:dyDescent="0.2">
      <c r="B6" s="41" t="s">
        <v>4</v>
      </c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6" ht="15.75" customHeight="1" x14ac:dyDescent="0.2">
      <c r="B7" s="28"/>
      <c r="C7" s="29"/>
      <c r="D7" s="29"/>
      <c r="E7" s="29"/>
      <c r="F7" s="29"/>
      <c r="G7" s="31" t="s">
        <v>5</v>
      </c>
      <c r="H7" s="31"/>
      <c r="I7" s="31"/>
      <c r="J7" s="31"/>
      <c r="K7" s="32"/>
      <c r="L7" s="33" t="s">
        <v>6</v>
      </c>
    </row>
    <row r="8" spans="1:16" ht="30" x14ac:dyDescent="0.2">
      <c r="B8" s="30" t="s">
        <v>7</v>
      </c>
      <c r="C8" s="31"/>
      <c r="D8" s="31"/>
      <c r="E8" s="31"/>
      <c r="F8" s="32"/>
      <c r="G8" s="4" t="s">
        <v>8</v>
      </c>
      <c r="H8" s="4" t="s">
        <v>9</v>
      </c>
      <c r="I8" s="4" t="s">
        <v>10</v>
      </c>
      <c r="J8" s="4" t="s">
        <v>11</v>
      </c>
      <c r="K8" s="4" t="s">
        <v>12</v>
      </c>
      <c r="L8" s="34"/>
    </row>
    <row r="9" spans="1:16" ht="15" x14ac:dyDescent="0.2">
      <c r="B9" s="22" t="s">
        <v>13</v>
      </c>
      <c r="C9" s="23"/>
      <c r="D9" s="23"/>
      <c r="E9" s="23"/>
      <c r="F9" s="24"/>
      <c r="G9" s="18">
        <f t="shared" ref="G9:L9" si="0">SUM(G10:G22)</f>
        <v>43921021.259999998</v>
      </c>
      <c r="H9" s="18">
        <f t="shared" si="0"/>
        <v>0</v>
      </c>
      <c r="I9" s="18">
        <f t="shared" si="0"/>
        <v>43921021.259999998</v>
      </c>
      <c r="J9" s="18">
        <f t="shared" si="0"/>
        <v>43171259.540000007</v>
      </c>
      <c r="K9" s="18">
        <f t="shared" si="0"/>
        <v>43171259.540000007</v>
      </c>
      <c r="L9" s="18">
        <f t="shared" si="0"/>
        <v>749761.72000000044</v>
      </c>
    </row>
    <row r="10" spans="1:16" ht="15" x14ac:dyDescent="0.2">
      <c r="B10" s="9"/>
      <c r="C10" s="10"/>
      <c r="D10" s="10"/>
      <c r="E10" s="10"/>
      <c r="F10" s="11"/>
      <c r="G10" s="19"/>
      <c r="H10" s="19"/>
      <c r="I10" s="19"/>
      <c r="J10" s="19"/>
      <c r="K10" s="19"/>
      <c r="L10" s="19"/>
    </row>
    <row r="11" spans="1:16" ht="15" x14ac:dyDescent="0.2">
      <c r="B11" s="46" t="s">
        <v>14</v>
      </c>
      <c r="C11" s="47"/>
      <c r="D11" s="47"/>
      <c r="E11" s="47"/>
      <c r="F11" s="48"/>
      <c r="G11" s="19">
        <v>10857478.83</v>
      </c>
      <c r="H11" s="19">
        <v>0</v>
      </c>
      <c r="I11" s="19">
        <v>10857478.83</v>
      </c>
      <c r="J11" s="19">
        <v>20558082.329999998</v>
      </c>
      <c r="K11" s="19">
        <v>20558082.329999998</v>
      </c>
      <c r="L11" s="19">
        <v>-9700603.5</v>
      </c>
    </row>
    <row r="12" spans="1:16" ht="15" x14ac:dyDescent="0.2">
      <c r="B12" s="46" t="s">
        <v>15</v>
      </c>
      <c r="C12" s="47"/>
      <c r="D12" s="47"/>
      <c r="E12" s="47"/>
      <c r="F12" s="48"/>
      <c r="G12" s="19">
        <v>25827685.109999999</v>
      </c>
      <c r="H12" s="19">
        <v>0</v>
      </c>
      <c r="I12" s="19">
        <v>25827685.109999999</v>
      </c>
      <c r="J12" s="19">
        <v>10195702.550000001</v>
      </c>
      <c r="K12" s="19">
        <v>10195702.550000001</v>
      </c>
      <c r="L12" s="19">
        <v>15631982.560000001</v>
      </c>
    </row>
    <row r="13" spans="1:16" ht="15" x14ac:dyDescent="0.2">
      <c r="B13" s="46" t="s">
        <v>16</v>
      </c>
      <c r="C13" s="47"/>
      <c r="D13" s="47"/>
      <c r="E13" s="47"/>
      <c r="F13" s="48"/>
      <c r="G13" s="19">
        <v>1133638.68</v>
      </c>
      <c r="H13" s="19">
        <v>0</v>
      </c>
      <c r="I13" s="19">
        <v>1133638.68</v>
      </c>
      <c r="J13" s="19">
        <v>1787049.26</v>
      </c>
      <c r="K13" s="19">
        <v>1787049.26</v>
      </c>
      <c r="L13" s="19">
        <v>-653410.57999999996</v>
      </c>
    </row>
    <row r="14" spans="1:16" ht="15" x14ac:dyDescent="0.2">
      <c r="B14" s="46" t="s">
        <v>17</v>
      </c>
      <c r="C14" s="47"/>
      <c r="D14" s="47"/>
      <c r="E14" s="47"/>
      <c r="F14" s="48"/>
      <c r="G14" s="19">
        <v>1317138</v>
      </c>
      <c r="H14" s="19">
        <v>0</v>
      </c>
      <c r="I14" s="19">
        <v>1317138</v>
      </c>
      <c r="J14" s="19">
        <v>1235559</v>
      </c>
      <c r="K14" s="19">
        <v>1235559</v>
      </c>
      <c r="L14" s="19">
        <v>81579</v>
      </c>
    </row>
    <row r="15" spans="1:16" ht="15" x14ac:dyDescent="0.2">
      <c r="B15" s="46" t="s">
        <v>18</v>
      </c>
      <c r="C15" s="47"/>
      <c r="D15" s="47"/>
      <c r="E15" s="47"/>
      <c r="F15" s="48"/>
      <c r="G15" s="19">
        <v>0</v>
      </c>
      <c r="H15" s="19">
        <v>0</v>
      </c>
      <c r="I15" s="19">
        <v>0</v>
      </c>
      <c r="J15" s="19">
        <v>3842341</v>
      </c>
      <c r="K15" s="19">
        <v>3842341</v>
      </c>
      <c r="L15" s="19">
        <v>-3842341</v>
      </c>
    </row>
    <row r="16" spans="1:16" ht="15" x14ac:dyDescent="0.2">
      <c r="B16" s="46" t="s">
        <v>19</v>
      </c>
      <c r="C16" s="47"/>
      <c r="D16" s="47"/>
      <c r="E16" s="47"/>
      <c r="F16" s="48"/>
      <c r="G16" s="19">
        <v>1059720.24</v>
      </c>
      <c r="H16" s="19">
        <v>0</v>
      </c>
      <c r="I16" s="19">
        <v>1059720.24</v>
      </c>
      <c r="J16" s="19">
        <v>1200761.94</v>
      </c>
      <c r="K16" s="19">
        <v>1200761.94</v>
      </c>
      <c r="L16" s="19">
        <v>-141041.70000000001</v>
      </c>
    </row>
    <row r="17" spans="2:12" ht="15" x14ac:dyDescent="0.2">
      <c r="B17" s="46" t="s">
        <v>20</v>
      </c>
      <c r="C17" s="47"/>
      <c r="D17" s="47"/>
      <c r="E17" s="47"/>
      <c r="F17" s="48"/>
      <c r="G17" s="19">
        <v>946911.72</v>
      </c>
      <c r="H17" s="19">
        <v>0</v>
      </c>
      <c r="I17" s="19">
        <v>946911.72</v>
      </c>
      <c r="J17" s="19">
        <v>501389.28</v>
      </c>
      <c r="K17" s="19">
        <v>501389.28</v>
      </c>
      <c r="L17" s="19">
        <v>445522.44</v>
      </c>
    </row>
    <row r="18" spans="2:12" ht="15" x14ac:dyDescent="0.2">
      <c r="B18" s="46" t="s">
        <v>21</v>
      </c>
      <c r="C18" s="47"/>
      <c r="D18" s="47"/>
      <c r="E18" s="47"/>
      <c r="F18" s="48"/>
      <c r="G18" s="19">
        <v>512908.56</v>
      </c>
      <c r="H18" s="19">
        <v>0</v>
      </c>
      <c r="I18" s="19">
        <v>512908.56</v>
      </c>
      <c r="J18" s="19">
        <v>442378.42</v>
      </c>
      <c r="K18" s="19">
        <v>442378.42</v>
      </c>
      <c r="L18" s="19">
        <v>70530.14</v>
      </c>
    </row>
    <row r="19" spans="2:12" ht="15" x14ac:dyDescent="0.2">
      <c r="B19" s="46" t="s">
        <v>22</v>
      </c>
      <c r="C19" s="47"/>
      <c r="D19" s="47"/>
      <c r="E19" s="47"/>
      <c r="F19" s="48"/>
      <c r="G19" s="19">
        <v>1170157.44</v>
      </c>
      <c r="H19" s="19">
        <v>0</v>
      </c>
      <c r="I19" s="19">
        <v>1170157.44</v>
      </c>
      <c r="J19" s="19">
        <v>710569.67</v>
      </c>
      <c r="K19" s="19">
        <v>710569.67</v>
      </c>
      <c r="L19" s="19">
        <v>459587.77</v>
      </c>
    </row>
    <row r="20" spans="2:12" ht="15" x14ac:dyDescent="0.2">
      <c r="B20" s="46" t="s">
        <v>23</v>
      </c>
      <c r="C20" s="47"/>
      <c r="D20" s="47"/>
      <c r="E20" s="47"/>
      <c r="F20" s="48"/>
      <c r="G20" s="19">
        <v>1095382.68</v>
      </c>
      <c r="H20" s="19">
        <v>0</v>
      </c>
      <c r="I20" s="19">
        <v>1095382.68</v>
      </c>
      <c r="J20" s="19">
        <v>2697426.09</v>
      </c>
      <c r="K20" s="19">
        <v>2697426.09</v>
      </c>
      <c r="L20" s="19">
        <v>-1602043.41</v>
      </c>
    </row>
    <row r="21" spans="2:12" ht="15" x14ac:dyDescent="0.2">
      <c r="B21" s="12"/>
      <c r="C21" s="13"/>
      <c r="D21" s="13"/>
      <c r="E21" s="13"/>
      <c r="F21" s="14"/>
      <c r="G21" s="19"/>
      <c r="H21" s="19"/>
      <c r="I21" s="19"/>
      <c r="J21" s="19"/>
      <c r="K21" s="19"/>
      <c r="L21" s="19"/>
    </row>
    <row r="22" spans="2:12" ht="15" x14ac:dyDescent="0.2">
      <c r="B22" s="15"/>
      <c r="C22" s="16"/>
      <c r="D22" s="16"/>
      <c r="E22" s="16"/>
      <c r="F22" s="17"/>
      <c r="G22" s="19"/>
      <c r="H22" s="19"/>
      <c r="I22" s="19"/>
      <c r="J22" s="19"/>
      <c r="K22" s="19"/>
      <c r="L22" s="19"/>
    </row>
    <row r="23" spans="2:12" ht="15" x14ac:dyDescent="0.2">
      <c r="B23" s="22" t="s">
        <v>24</v>
      </c>
      <c r="C23" s="23"/>
      <c r="D23" s="23"/>
      <c r="E23" s="23"/>
      <c r="F23" s="24"/>
      <c r="G23" s="18">
        <f>SUM(G24:G36)</f>
        <v>56237424</v>
      </c>
      <c r="H23" s="18">
        <f t="shared" ref="H23:L23" si="1">SUM(H24:H36)</f>
        <v>0</v>
      </c>
      <c r="I23" s="18">
        <f t="shared" si="1"/>
        <v>56237424</v>
      </c>
      <c r="J23" s="18">
        <f t="shared" si="1"/>
        <v>56449081.299999997</v>
      </c>
      <c r="K23" s="18">
        <f t="shared" si="1"/>
        <v>56449081.299999997</v>
      </c>
      <c r="L23" s="18">
        <f t="shared" si="1"/>
        <v>-211657.3000000001</v>
      </c>
    </row>
    <row r="24" spans="2:12" ht="15" x14ac:dyDescent="0.2">
      <c r="B24" s="6"/>
      <c r="C24" s="7"/>
      <c r="D24" s="7"/>
      <c r="E24" s="7"/>
      <c r="F24" s="8"/>
      <c r="G24" s="19"/>
      <c r="H24" s="19"/>
      <c r="I24" s="19"/>
      <c r="J24" s="19"/>
      <c r="K24" s="19"/>
      <c r="L24" s="19"/>
    </row>
    <row r="25" spans="2:12" ht="15" x14ac:dyDescent="0.2">
      <c r="B25" s="49" t="s">
        <v>14</v>
      </c>
      <c r="C25" s="50"/>
      <c r="D25" s="50"/>
      <c r="E25" s="50"/>
      <c r="F25" s="51"/>
      <c r="G25" s="19">
        <v>0</v>
      </c>
      <c r="H25" s="19">
        <v>0</v>
      </c>
      <c r="I25" s="19">
        <v>0</v>
      </c>
      <c r="J25" s="19">
        <v>3901723.47</v>
      </c>
      <c r="K25" s="19">
        <v>3901723.47</v>
      </c>
      <c r="L25" s="19">
        <v>-3901723.47</v>
      </c>
    </row>
    <row r="26" spans="2:12" ht="15" x14ac:dyDescent="0.2">
      <c r="B26" s="49" t="s">
        <v>15</v>
      </c>
      <c r="C26" s="50"/>
      <c r="D26" s="50"/>
      <c r="E26" s="50"/>
      <c r="F26" s="51"/>
      <c r="G26" s="19">
        <v>39097282.079999998</v>
      </c>
      <c r="H26" s="19">
        <v>0</v>
      </c>
      <c r="I26" s="19">
        <v>39097282.079999998</v>
      </c>
      <c r="J26" s="19">
        <v>37877187.159999996</v>
      </c>
      <c r="K26" s="19">
        <v>37877187.159999996</v>
      </c>
      <c r="L26" s="19">
        <v>1220094.92</v>
      </c>
    </row>
    <row r="27" spans="2:12" ht="15" x14ac:dyDescent="0.2">
      <c r="B27" s="49" t="s">
        <v>16</v>
      </c>
      <c r="C27" s="50"/>
      <c r="D27" s="50"/>
      <c r="E27" s="50"/>
      <c r="F27" s="51"/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</row>
    <row r="28" spans="2:12" ht="15" x14ac:dyDescent="0.2">
      <c r="B28" s="49" t="s">
        <v>17</v>
      </c>
      <c r="C28" s="50"/>
      <c r="D28" s="50"/>
      <c r="E28" s="50"/>
      <c r="F28" s="51"/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</row>
    <row r="29" spans="2:12" ht="15" x14ac:dyDescent="0.2">
      <c r="B29" s="49" t="s">
        <v>18</v>
      </c>
      <c r="C29" s="50"/>
      <c r="D29" s="50"/>
      <c r="E29" s="50"/>
      <c r="F29" s="51"/>
      <c r="G29" s="19">
        <v>17140141.920000002</v>
      </c>
      <c r="H29" s="19">
        <v>0</v>
      </c>
      <c r="I29" s="19">
        <v>17140141.920000002</v>
      </c>
      <c r="J29" s="19">
        <v>14669886.470000001</v>
      </c>
      <c r="K29" s="19">
        <v>14669886.470000001</v>
      </c>
      <c r="L29" s="19">
        <v>2470255.4500000002</v>
      </c>
    </row>
    <row r="30" spans="2:12" ht="15" x14ac:dyDescent="0.2">
      <c r="B30" s="49" t="s">
        <v>19</v>
      </c>
      <c r="C30" s="50"/>
      <c r="D30" s="50"/>
      <c r="E30" s="50"/>
      <c r="F30" s="51"/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</row>
    <row r="31" spans="2:12" ht="15" x14ac:dyDescent="0.2">
      <c r="B31" s="49" t="s">
        <v>20</v>
      </c>
      <c r="C31" s="50"/>
      <c r="D31" s="50"/>
      <c r="E31" s="50"/>
      <c r="F31" s="51"/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5" x14ac:dyDescent="0.2">
      <c r="B32" s="49" t="s">
        <v>21</v>
      </c>
      <c r="C32" s="50"/>
      <c r="D32" s="50"/>
      <c r="E32" s="50"/>
      <c r="F32" s="51"/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</row>
    <row r="33" spans="2:12" ht="15" x14ac:dyDescent="0.2">
      <c r="B33" s="49" t="s">
        <v>22</v>
      </c>
      <c r="C33" s="50"/>
      <c r="D33" s="50"/>
      <c r="E33" s="50"/>
      <c r="F33" s="51"/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</row>
    <row r="34" spans="2:12" ht="15" x14ac:dyDescent="0.2">
      <c r="B34" s="49" t="s">
        <v>23</v>
      </c>
      <c r="C34" s="50"/>
      <c r="D34" s="50"/>
      <c r="E34" s="50"/>
      <c r="F34" s="51"/>
      <c r="G34" s="19">
        <v>0</v>
      </c>
      <c r="H34" s="19">
        <v>0</v>
      </c>
      <c r="I34" s="19">
        <v>0</v>
      </c>
      <c r="J34" s="19">
        <v>284.2</v>
      </c>
      <c r="K34" s="19">
        <v>284.2</v>
      </c>
      <c r="L34" s="19">
        <v>-284.2</v>
      </c>
    </row>
    <row r="35" spans="2:12" ht="15" x14ac:dyDescent="0.2">
      <c r="B35" s="6"/>
      <c r="C35" s="7"/>
      <c r="D35" s="7"/>
      <c r="E35" s="7"/>
      <c r="F35" s="8"/>
      <c r="G35" s="19"/>
      <c r="H35" s="19"/>
      <c r="I35" s="19"/>
      <c r="J35" s="19"/>
      <c r="K35" s="19"/>
      <c r="L35" s="19"/>
    </row>
    <row r="36" spans="2:12" ht="15" x14ac:dyDescent="0.2">
      <c r="B36" s="6"/>
      <c r="C36" s="7"/>
      <c r="D36" s="7"/>
      <c r="E36" s="7"/>
      <c r="F36" s="8"/>
      <c r="G36" s="19"/>
      <c r="H36" s="19"/>
      <c r="I36" s="19"/>
      <c r="J36" s="19"/>
      <c r="K36" s="19"/>
      <c r="L36" s="19"/>
    </row>
    <row r="37" spans="2:12" ht="15" x14ac:dyDescent="0.2">
      <c r="B37" s="22" t="s">
        <v>25</v>
      </c>
      <c r="C37" s="23"/>
      <c r="D37" s="23"/>
      <c r="E37" s="23"/>
      <c r="F37" s="24"/>
      <c r="G37" s="18">
        <f>SUM(G23,G9)</f>
        <v>100158445.25999999</v>
      </c>
      <c r="H37" s="18">
        <f t="shared" ref="H37:L37" si="2">SUM(H23,H9)</f>
        <v>0</v>
      </c>
      <c r="I37" s="18">
        <f t="shared" si="2"/>
        <v>100158445.25999999</v>
      </c>
      <c r="J37" s="18">
        <f t="shared" si="2"/>
        <v>99620340.840000004</v>
      </c>
      <c r="K37" s="18">
        <f t="shared" si="2"/>
        <v>99620340.840000004</v>
      </c>
      <c r="L37" s="18">
        <f t="shared" si="2"/>
        <v>538104.42000000039</v>
      </c>
    </row>
    <row r="38" spans="2:12" ht="15" x14ac:dyDescent="0.2">
      <c r="B38" s="25"/>
      <c r="C38" s="26"/>
      <c r="D38" s="26"/>
      <c r="E38" s="26"/>
      <c r="F38" s="27"/>
      <c r="G38" s="5"/>
      <c r="H38" s="3"/>
      <c r="I38" s="3"/>
      <c r="J38" s="3"/>
      <c r="K38" s="3"/>
      <c r="L38" s="3"/>
    </row>
    <row r="41" spans="2:12" x14ac:dyDescent="0.2">
      <c r="B41" s="21" t="s">
        <v>26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</row>
    <row r="42" spans="2:12" x14ac:dyDescent="0.2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</row>
    <row r="43" spans="2:12" s="20" customFormat="1" ht="33" customHeight="1" x14ac:dyDescent="0.25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</row>
    <row r="44" spans="2:12" s="20" customFormat="1" ht="33" customHeight="1" x14ac:dyDescent="0.25">
      <c r="B44" s="44"/>
      <c r="C44" s="44"/>
      <c r="E44" s="44"/>
      <c r="F44" s="44"/>
      <c r="H44" s="44"/>
      <c r="I44" s="44"/>
      <c r="K44" s="44"/>
      <c r="L44" s="44"/>
    </row>
    <row r="45" spans="2:12" s="20" customFormat="1" ht="33" customHeight="1" x14ac:dyDescent="0.25">
      <c r="B45" s="45"/>
      <c r="C45" s="45"/>
      <c r="E45" s="45"/>
      <c r="F45" s="45"/>
      <c r="H45" s="45"/>
      <c r="I45" s="45"/>
      <c r="K45" s="45"/>
      <c r="L45" s="45"/>
    </row>
    <row r="46" spans="2:12" s="20" customFormat="1" ht="33" customHeight="1" x14ac:dyDescent="0.25">
      <c r="B46" s="45"/>
      <c r="C46" s="45"/>
      <c r="E46" s="45"/>
      <c r="F46" s="45"/>
      <c r="H46" s="45"/>
      <c r="I46" s="45"/>
      <c r="K46" s="45"/>
      <c r="L46" s="45"/>
    </row>
  </sheetData>
  <mergeCells count="46">
    <mergeCell ref="B32:F32"/>
    <mergeCell ref="B33:F33"/>
    <mergeCell ref="B34:F34"/>
    <mergeCell ref="B27:F27"/>
    <mergeCell ref="B28:F28"/>
    <mergeCell ref="B29:F29"/>
    <mergeCell ref="B30:F30"/>
    <mergeCell ref="B31:F31"/>
    <mergeCell ref="K44:L44"/>
    <mergeCell ref="K45:L45"/>
    <mergeCell ref="K46:L46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5:F25"/>
    <mergeCell ref="B26:F26"/>
    <mergeCell ref="E46:F46"/>
    <mergeCell ref="H44:I44"/>
    <mergeCell ref="H45:I45"/>
    <mergeCell ref="H46:I46"/>
    <mergeCell ref="B2:L2"/>
    <mergeCell ref="B3:L3"/>
    <mergeCell ref="B4:L4"/>
    <mergeCell ref="B5:L5"/>
    <mergeCell ref="B6:L6"/>
    <mergeCell ref="B41:L43"/>
    <mergeCell ref="B37:F37"/>
    <mergeCell ref="B38:F38"/>
    <mergeCell ref="B7:F7"/>
    <mergeCell ref="B8:F8"/>
    <mergeCell ref="B9:F9"/>
    <mergeCell ref="B23:F23"/>
    <mergeCell ref="G7:K7"/>
    <mergeCell ref="L7:L8"/>
    <mergeCell ref="B44:C44"/>
    <mergeCell ref="B45:C45"/>
    <mergeCell ref="B46:C46"/>
    <mergeCell ref="E44:F44"/>
    <mergeCell ref="E45:F45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AnEgr-ADM</vt:lpstr>
      <vt:lpstr>'AnEgr-ADM'!Área_de_impresión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pc teso</cp:lastModifiedBy>
  <cp:lastPrinted>2017-01-11T20:09:50Z</cp:lastPrinted>
  <dcterms:created xsi:type="dcterms:W3CDTF">2016-12-07T17:14:47Z</dcterms:created>
  <dcterms:modified xsi:type="dcterms:W3CDTF">2026-01-30T21:04:37Z</dcterms:modified>
</cp:coreProperties>
</file>